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人図→総図　和雑誌" sheetId="9" r:id="rId1"/>
    <sheet name="人図→総図　和雑誌（大型）" sheetId="10" r:id="rId2"/>
  </sheets>
  <definedNames>
    <definedName name="_xlnm._FilterDatabase" localSheetId="1" hidden="1">'人図→総図　和雑誌（大型）'!$B$2:$H$2</definedName>
    <definedName name="_xlnm.Print_Area" localSheetId="0">'人図→総図　和雑誌'!$A:$K</definedName>
    <definedName name="_xlnm.Print_Area" localSheetId="1">テーブル43[#All]</definedName>
    <definedName name="_xlnm.Print_Titles" localSheetId="0">'人図→総図　和雑誌'!$2:$2</definedName>
    <definedName name="_xlnm.Print_Titles" localSheetId="1">'人図→総図　和雑誌（大型）'!$2:$2</definedName>
  </definedNames>
  <calcPr calcId="145621"/>
</workbook>
</file>

<file path=xl/calcChain.xml><?xml version="1.0" encoding="utf-8"?>
<calcChain xmlns="http://schemas.openxmlformats.org/spreadsheetml/2006/main">
  <c r="O131" i="10" l="1"/>
  <c r="N131" i="10"/>
  <c r="O130" i="10"/>
  <c r="N130" i="10"/>
  <c r="O129" i="10"/>
  <c r="N129" i="10"/>
  <c r="O128" i="10"/>
  <c r="N128" i="10"/>
  <c r="O127" i="10"/>
  <c r="N127" i="10"/>
  <c r="O126" i="10"/>
  <c r="N126" i="10"/>
  <c r="P125" i="10"/>
  <c r="P126" i="10" s="1"/>
  <c r="P127" i="10" s="1"/>
  <c r="P128" i="10" s="1"/>
  <c r="P129" i="10" s="1"/>
  <c r="P130" i="10" s="1"/>
  <c r="P131" i="10" s="1"/>
  <c r="O125" i="10"/>
  <c r="M125" i="10" s="1"/>
  <c r="N125" i="10"/>
  <c r="O124" i="10"/>
  <c r="N124" i="10"/>
  <c r="O123" i="10"/>
  <c r="N123" i="10"/>
  <c r="O122" i="10"/>
  <c r="N122" i="10"/>
  <c r="O121" i="10"/>
  <c r="N121" i="10"/>
  <c r="O120" i="10"/>
  <c r="N120" i="10"/>
  <c r="O119" i="10"/>
  <c r="N119" i="10"/>
  <c r="O118" i="10"/>
  <c r="N118" i="10"/>
  <c r="O117" i="10"/>
  <c r="N117" i="10"/>
  <c r="O116" i="10"/>
  <c r="N116" i="10"/>
  <c r="P115" i="10"/>
  <c r="P116" i="10" s="1"/>
  <c r="P117" i="10" s="1"/>
  <c r="P118" i="10" s="1"/>
  <c r="P119" i="10" s="1"/>
  <c r="P120" i="10" s="1"/>
  <c r="P121" i="10" s="1"/>
  <c r="P122" i="10" s="1"/>
  <c r="P123" i="10" s="1"/>
  <c r="O115" i="10"/>
  <c r="N115" i="10"/>
  <c r="M115" i="10" s="1"/>
  <c r="O114" i="10"/>
  <c r="N114" i="10"/>
  <c r="M114" i="10" s="1"/>
  <c r="O113" i="10"/>
  <c r="N113" i="10"/>
  <c r="M113" i="10"/>
  <c r="O112" i="10"/>
  <c r="N112" i="10"/>
  <c r="M112" i="10" s="1"/>
  <c r="O111" i="10"/>
  <c r="M111" i="10" s="1"/>
  <c r="N111" i="10"/>
  <c r="O110" i="10"/>
  <c r="N110" i="10"/>
  <c r="M110" i="10" s="1"/>
  <c r="O109" i="10"/>
  <c r="N109" i="10"/>
  <c r="M109" i="10"/>
  <c r="O108" i="10"/>
  <c r="N108" i="10"/>
  <c r="M108" i="10" s="1"/>
  <c r="P107" i="10"/>
  <c r="P108" i="10" s="1"/>
  <c r="P109" i="10" s="1"/>
  <c r="P110" i="10" s="1"/>
  <c r="P111" i="10" s="1"/>
  <c r="P112" i="10" s="1"/>
  <c r="P113" i="10" s="1"/>
  <c r="O107" i="10"/>
  <c r="N107" i="10"/>
  <c r="M107" i="10" s="1"/>
  <c r="O106" i="10"/>
  <c r="N106" i="10"/>
  <c r="O105" i="10"/>
  <c r="N105" i="10"/>
  <c r="O104" i="10"/>
  <c r="N104" i="10"/>
  <c r="O103" i="10"/>
  <c r="N103" i="10"/>
  <c r="O102" i="10"/>
  <c r="N102" i="10"/>
  <c r="O101" i="10"/>
  <c r="N101" i="10"/>
  <c r="P100" i="10"/>
  <c r="P101" i="10" s="1"/>
  <c r="P102" i="10" s="1"/>
  <c r="P103" i="10" s="1"/>
  <c r="P104" i="10" s="1"/>
  <c r="P105" i="10" s="1"/>
  <c r="O100" i="10"/>
  <c r="N100" i="10"/>
  <c r="M100" i="10" s="1"/>
  <c r="O99" i="10"/>
  <c r="N99" i="10"/>
  <c r="O98" i="10"/>
  <c r="N98" i="10"/>
  <c r="O97" i="10"/>
  <c r="N97" i="10"/>
  <c r="O96" i="10"/>
  <c r="N96" i="10"/>
  <c r="O95" i="10"/>
  <c r="N95" i="10"/>
  <c r="O94" i="10"/>
  <c r="N94" i="10"/>
  <c r="O93" i="10"/>
  <c r="N93" i="10"/>
  <c r="P92" i="10"/>
  <c r="P93" i="10" s="1"/>
  <c r="P94" i="10" s="1"/>
  <c r="P95" i="10" s="1"/>
  <c r="P96" i="10" s="1"/>
  <c r="P97" i="10" s="1"/>
  <c r="P98" i="10" s="1"/>
  <c r="O92" i="10"/>
  <c r="M92" i="10" s="1"/>
  <c r="N92" i="10"/>
  <c r="O91" i="10"/>
  <c r="N91" i="10"/>
  <c r="O90" i="10"/>
  <c r="N90" i="10"/>
  <c r="O89" i="10"/>
  <c r="N89" i="10"/>
  <c r="P88" i="10"/>
  <c r="P89" i="10" s="1"/>
  <c r="P90" i="10" s="1"/>
  <c r="O88" i="10"/>
  <c r="N88" i="10"/>
  <c r="M88" i="10" s="1"/>
  <c r="O87" i="10"/>
  <c r="N87" i="10"/>
  <c r="M87" i="10" s="1"/>
  <c r="O86" i="10"/>
  <c r="M86" i="10" s="1"/>
  <c r="N86" i="10"/>
  <c r="O85" i="10"/>
  <c r="N85" i="10"/>
  <c r="M85" i="10" s="1"/>
  <c r="O84" i="10"/>
  <c r="N84" i="10"/>
  <c r="M84" i="10"/>
  <c r="P83" i="10"/>
  <c r="P84" i="10" s="1"/>
  <c r="P85" i="10" s="1"/>
  <c r="P86" i="10" s="1"/>
  <c r="O83" i="10"/>
  <c r="N83" i="10"/>
  <c r="M83" i="10"/>
  <c r="O82" i="10"/>
  <c r="N82" i="10"/>
  <c r="M82" i="10" s="1"/>
  <c r="O81" i="10"/>
  <c r="N81" i="10"/>
  <c r="M81" i="10" s="1"/>
  <c r="O80" i="10"/>
  <c r="N80" i="10"/>
  <c r="M80" i="10" s="1"/>
  <c r="O79" i="10"/>
  <c r="N79" i="10"/>
  <c r="M79" i="10" s="1"/>
  <c r="P78" i="10"/>
  <c r="P79" i="10" s="1"/>
  <c r="P80" i="10" s="1"/>
  <c r="P81" i="10" s="1"/>
  <c r="O78" i="10"/>
  <c r="N78" i="10"/>
  <c r="O77" i="10"/>
  <c r="M77" i="10" s="1"/>
  <c r="N77" i="10"/>
  <c r="O76" i="10"/>
  <c r="M76" i="10" s="1"/>
  <c r="N76" i="10"/>
  <c r="O75" i="10"/>
  <c r="M75" i="10" s="1"/>
  <c r="N75" i="10"/>
  <c r="O74" i="10"/>
  <c r="M74" i="10" s="1"/>
  <c r="N74" i="10"/>
  <c r="P73" i="10"/>
  <c r="P74" i="10" s="1"/>
  <c r="P75" i="10" s="1"/>
  <c r="P76" i="10" s="1"/>
  <c r="O73" i="10"/>
  <c r="N73" i="10"/>
  <c r="O72" i="10"/>
  <c r="N72" i="10"/>
  <c r="M72" i="10" s="1"/>
  <c r="O71" i="10"/>
  <c r="N71" i="10"/>
  <c r="M71" i="10" s="1"/>
  <c r="O70" i="10"/>
  <c r="N70" i="10"/>
  <c r="M70" i="10" s="1"/>
  <c r="O69" i="10"/>
  <c r="N69" i="10"/>
  <c r="M69" i="10" s="1"/>
  <c r="O68" i="10"/>
  <c r="N68" i="10"/>
  <c r="M68" i="10" s="1"/>
  <c r="P67" i="10"/>
  <c r="P68" i="10" s="1"/>
  <c r="P69" i="10" s="1"/>
  <c r="P70" i="10" s="1"/>
  <c r="P71" i="10" s="1"/>
  <c r="O67" i="10"/>
  <c r="N67" i="10"/>
  <c r="O66" i="10"/>
  <c r="M66" i="10" s="1"/>
  <c r="N66" i="10"/>
  <c r="O65" i="10"/>
  <c r="N65" i="10"/>
  <c r="M65" i="10" s="1"/>
  <c r="O64" i="10"/>
  <c r="N64" i="10"/>
  <c r="M64" i="10"/>
  <c r="P63" i="10"/>
  <c r="P64" i="10" s="1"/>
  <c r="P65" i="10" s="1"/>
  <c r="O63" i="10"/>
  <c r="N63" i="10"/>
  <c r="M63" i="10"/>
  <c r="O62" i="10"/>
  <c r="N62" i="10"/>
  <c r="M62" i="10" s="1"/>
  <c r="O61" i="10"/>
  <c r="N61" i="10"/>
  <c r="M61" i="10" s="1"/>
  <c r="O60" i="10"/>
  <c r="N60" i="10"/>
  <c r="M60" i="10" s="1"/>
  <c r="P59" i="10"/>
  <c r="P60" i="10" s="1"/>
  <c r="P61" i="10" s="1"/>
  <c r="O59" i="10"/>
  <c r="N59" i="10"/>
  <c r="O58" i="10"/>
  <c r="M58" i="10" s="1"/>
  <c r="N58" i="10"/>
  <c r="O57" i="10"/>
  <c r="M57" i="10" s="1"/>
  <c r="N57" i="10"/>
  <c r="P56" i="10"/>
  <c r="P57" i="10" s="1"/>
  <c r="O56" i="10"/>
  <c r="N56" i="10"/>
  <c r="O55" i="10"/>
  <c r="N55" i="10"/>
  <c r="M55" i="10" s="1"/>
  <c r="O54" i="10"/>
  <c r="N54" i="10"/>
  <c r="M54" i="10" s="1"/>
  <c r="O53" i="10"/>
  <c r="N53" i="10"/>
  <c r="M53" i="10" s="1"/>
  <c r="O52" i="10"/>
  <c r="N52" i="10"/>
  <c r="M52" i="10" s="1"/>
  <c r="P51" i="10"/>
  <c r="P52" i="10" s="1"/>
  <c r="P53" i="10" s="1"/>
  <c r="P54" i="10" s="1"/>
  <c r="O51" i="10"/>
  <c r="N51" i="10"/>
  <c r="O50" i="10"/>
  <c r="M50" i="10" s="1"/>
  <c r="N50" i="10"/>
  <c r="O49" i="10"/>
  <c r="N49" i="10"/>
  <c r="M49" i="10" s="1"/>
  <c r="O48" i="10"/>
  <c r="N48" i="10"/>
  <c r="M48" i="10"/>
  <c r="O47" i="10"/>
  <c r="N47" i="10"/>
  <c r="M47" i="10" s="1"/>
  <c r="O46" i="10"/>
  <c r="M46" i="10" s="1"/>
  <c r="N46" i="10"/>
  <c r="P45" i="10"/>
  <c r="P46" i="10" s="1"/>
  <c r="P47" i="10" s="1"/>
  <c r="P48" i="10" s="1"/>
  <c r="P49" i="10" s="1"/>
  <c r="O45" i="10"/>
  <c r="M45" i="10" s="1"/>
  <c r="N45" i="10"/>
  <c r="O44" i="10"/>
  <c r="N44" i="10"/>
  <c r="M44" i="10" s="1"/>
  <c r="O43" i="10"/>
  <c r="N43" i="10"/>
  <c r="M43" i="10" s="1"/>
  <c r="O42" i="10"/>
  <c r="N42" i="10"/>
  <c r="M42" i="10" s="1"/>
  <c r="O41" i="10"/>
  <c r="N41" i="10"/>
  <c r="M41" i="10" s="1"/>
  <c r="O40" i="10"/>
  <c r="N40" i="10"/>
  <c r="M40" i="10" s="1"/>
  <c r="O39" i="10"/>
  <c r="N39" i="10"/>
  <c r="M39" i="10" s="1"/>
  <c r="P38" i="10"/>
  <c r="P39" i="10" s="1"/>
  <c r="P40" i="10" s="1"/>
  <c r="P41" i="10" s="1"/>
  <c r="P42" i="10" s="1"/>
  <c r="P43" i="10" s="1"/>
  <c r="O38" i="10"/>
  <c r="N38" i="10"/>
  <c r="O37" i="10"/>
  <c r="M37" i="10" s="1"/>
  <c r="N37" i="10"/>
  <c r="O36" i="10"/>
  <c r="M36" i="10" s="1"/>
  <c r="N36" i="10"/>
  <c r="O35" i="10"/>
  <c r="N35" i="10"/>
  <c r="O34" i="10"/>
  <c r="N34" i="10"/>
  <c r="O33" i="10"/>
  <c r="N33" i="10"/>
  <c r="O32" i="10"/>
  <c r="N32" i="10"/>
  <c r="M32" i="10"/>
  <c r="O31" i="10"/>
  <c r="N31" i="10"/>
  <c r="O30" i="10"/>
  <c r="N30" i="10"/>
  <c r="P29" i="10"/>
  <c r="P30" i="10" s="1"/>
  <c r="P31" i="10" s="1"/>
  <c r="P32" i="10" s="1"/>
  <c r="P33" i="10" s="1"/>
  <c r="P34" i="10" s="1"/>
  <c r="P35" i="10" s="1"/>
  <c r="P36" i="10" s="1"/>
  <c r="O29" i="10"/>
  <c r="M29" i="10" s="1"/>
  <c r="N29" i="10"/>
  <c r="O28" i="10"/>
  <c r="N28" i="10"/>
  <c r="O27" i="10"/>
  <c r="N27" i="10"/>
  <c r="O26" i="10"/>
  <c r="N26" i="10"/>
  <c r="O25" i="10"/>
  <c r="N25" i="10"/>
  <c r="O24" i="10"/>
  <c r="N24" i="10"/>
  <c r="O23" i="10"/>
  <c r="N23" i="10"/>
  <c r="P22" i="10"/>
  <c r="P23" i="10" s="1"/>
  <c r="P24" i="10" s="1"/>
  <c r="P25" i="10" s="1"/>
  <c r="P26" i="10" s="1"/>
  <c r="P27" i="10" s="1"/>
  <c r="O22" i="10"/>
  <c r="N22" i="10"/>
  <c r="M22" i="10" s="1"/>
  <c r="O21" i="10"/>
  <c r="N21" i="10"/>
  <c r="O20" i="10"/>
  <c r="N20" i="10"/>
  <c r="M20" i="10" s="1"/>
  <c r="O19" i="10"/>
  <c r="N19" i="10"/>
  <c r="O18" i="10"/>
  <c r="N18" i="10"/>
  <c r="O17" i="10"/>
  <c r="N17" i="10"/>
  <c r="O16" i="10"/>
  <c r="N16" i="10"/>
  <c r="M16" i="10" s="1"/>
  <c r="O15" i="10"/>
  <c r="N15" i="10"/>
  <c r="M15" i="10" s="1"/>
  <c r="P14" i="10"/>
  <c r="P15" i="10" s="1"/>
  <c r="P16" i="10" s="1"/>
  <c r="P17" i="10" s="1"/>
  <c r="P18" i="10" s="1"/>
  <c r="P19" i="10" s="1"/>
  <c r="P20" i="10" s="1"/>
  <c r="O14" i="10"/>
  <c r="N14" i="10"/>
  <c r="M14" i="10" s="1"/>
  <c r="O13" i="10"/>
  <c r="N13" i="10"/>
  <c r="O12" i="10"/>
  <c r="N12" i="10"/>
  <c r="O11" i="10"/>
  <c r="N11" i="10"/>
  <c r="O10" i="10"/>
  <c r="N10" i="10"/>
  <c r="P9" i="10"/>
  <c r="P10" i="10" s="1"/>
  <c r="P11" i="10" s="1"/>
  <c r="P12" i="10" s="1"/>
  <c r="O9" i="10"/>
  <c r="N9" i="10"/>
  <c r="M9" i="10" s="1"/>
  <c r="O8" i="10"/>
  <c r="N8" i="10"/>
  <c r="M8" i="10" s="1"/>
  <c r="O7" i="10"/>
  <c r="N7" i="10"/>
  <c r="O6" i="10"/>
  <c r="N6" i="10"/>
  <c r="O5" i="10"/>
  <c r="N5" i="10"/>
  <c r="O4" i="10"/>
  <c r="N4" i="10"/>
  <c r="M4" i="10" s="1"/>
  <c r="P3" i="10"/>
  <c r="P4" i="10" s="1"/>
  <c r="P5" i="10" s="1"/>
  <c r="P6" i="10" s="1"/>
  <c r="P7" i="10" s="1"/>
  <c r="O3" i="10"/>
  <c r="N3" i="10"/>
  <c r="M7" i="10" l="1"/>
  <c r="M11" i="10"/>
  <c r="M13" i="10"/>
  <c r="M19" i="10"/>
  <c r="M3" i="10"/>
  <c r="M12" i="10"/>
  <c r="M33" i="10"/>
  <c r="M5" i="10"/>
  <c r="M10" i="10"/>
  <c r="M17" i="10"/>
  <c r="M24" i="10"/>
  <c r="M26" i="10"/>
  <c r="M28" i="10"/>
  <c r="M31" i="10"/>
  <c r="M34" i="10"/>
  <c r="M38" i="10"/>
  <c r="M59" i="10"/>
  <c r="M73" i="10"/>
  <c r="M89" i="10"/>
  <c r="M91" i="10"/>
  <c r="M94" i="10"/>
  <c r="M96" i="10"/>
  <c r="M98" i="10"/>
  <c r="M102" i="10"/>
  <c r="M104" i="10"/>
  <c r="M106" i="10"/>
  <c r="M117" i="10"/>
  <c r="M119" i="10"/>
  <c r="M121" i="10"/>
  <c r="M123" i="10"/>
  <c r="M126" i="10"/>
  <c r="M128" i="10"/>
  <c r="M130" i="10"/>
  <c r="M6" i="10"/>
  <c r="M18" i="10"/>
  <c r="M21" i="10"/>
  <c r="M23" i="10"/>
  <c r="M25" i="10"/>
  <c r="M27" i="10"/>
  <c r="M30" i="10"/>
  <c r="M35" i="10"/>
  <c r="M51" i="10"/>
  <c r="M56" i="10"/>
  <c r="M67" i="10"/>
  <c r="M78" i="10"/>
  <c r="M90" i="10"/>
  <c r="M93" i="10"/>
  <c r="M95" i="10"/>
  <c r="M97" i="10"/>
  <c r="M99" i="10"/>
  <c r="M101" i="10"/>
  <c r="M103" i="10"/>
  <c r="M105" i="10"/>
  <c r="M116" i="10"/>
  <c r="M118" i="10"/>
  <c r="M120" i="10"/>
  <c r="M122" i="10"/>
  <c r="M124" i="10"/>
  <c r="M127" i="10"/>
  <c r="M129" i="10"/>
  <c r="M131" i="10"/>
</calcChain>
</file>

<file path=xl/sharedStrings.xml><?xml version="1.0" encoding="utf-8"?>
<sst xmlns="http://schemas.openxmlformats.org/spreadsheetml/2006/main" count="2582" uniqueCount="1147">
  <si>
    <t>雑誌書誌ID</t>
  </si>
  <si>
    <t>賃金センサス : 賃金実態総合調査結果報告書 / 労働大臣官房労働統計調査部 [編]. -- 昭和36年 (昭36)-昭和63年 (昭63) ; 平成元年 (平1)-. -- 労働法令協会,1963-. -- 冊 ; 26-30cm .</t>
  </si>
  <si>
    <t>賃金センサス. 第2巻, 全国/産業中分類. -- 労働法令協会.</t>
  </si>
  <si>
    <t>Y001</t>
  </si>
  <si>
    <t>賃金センサス. 第3巻, 全国/職階,職種,新規学卒者,標準労働者,パートタイム労働者,企業規模5-9人. -- 労働法令協会.</t>
  </si>
  <si>
    <t>1981-1983</t>
  </si>
  <si>
    <t>賃金センサス. 第4巻, 都道府県別. -- 労働法令協会.</t>
  </si>
  <si>
    <t>賃金四季報. -- 政経研究所.</t>
  </si>
  <si>
    <t>Y002</t>
  </si>
  <si>
    <t>父兄が支出した教育費 / 文部省 [編]. -- 昭和38年度 (昭38)-昭和55・56年度 (昭55/56). -- 文部省,1965-1983. -- 冊 ; 26cm .</t>
  </si>
  <si>
    <t>学校衛生統計調査報告書 / 文部省調査普及局. -- 文部省調査普及局.</t>
  </si>
  <si>
    <t>23-25</t>
  </si>
  <si>
    <t>学校衛生統計報告書 / 文部省調査局統計課 [編]. -- 昭和26年度 (昭26)-昭和34年度 (昭34). -- 文部省調査局統計課,1952-1959.</t>
  </si>
  <si>
    <t>26-34</t>
  </si>
  <si>
    <t>Y003</t>
  </si>
  <si>
    <t>學術研究. 地理学・歴史学・社会科学編 / 早稲田大学教育学部 [編]. -- 19号 (1970.3)-59号 (2010). -- 早稲田大学教育会,1970-2011.2. -- 冊 .</t>
  </si>
  <si>
    <t>學生青年運動 / 至軒寮. -- 至軒寮.</t>
  </si>
  <si>
    <t>3(1-11)</t>
  </si>
  <si>
    <t>月刊少年育成. -- 38巻4号 (1993.4)- = 通巻445号 (1993.4)-. -- 大阪少年補導協会,1993. 4-. -- 冊 ; 21cm .</t>
  </si>
  <si>
    <t>Y004</t>
  </si>
  <si>
    <t>現代風俗 / 現代風俗研究会. -- 1巻 (1977)-. -- リブロポート,1977-. -- 冊 ; 21cm .</t>
  </si>
  <si>
    <t>1-8</t>
  </si>
  <si>
    <t>現代教育工学 / 明治図書出版. -- 1巻1号 (昭46.4)-4巻3号 (昭49.3) ; 37号 (昭49.春)-.</t>
  </si>
  <si>
    <t>2(12),3;37-47</t>
  </si>
  <si>
    <t>現代社会学 / 現代社会学会議. -- Vol. 1, no. 1 (1974)-14巻1号 (1989) = [通巻] 1 (1974)-通巻25号 (1989). -- 講談社,1974.4-1989.2. -- 冊 ; 21cm .</t>
  </si>
  <si>
    <t>Y005</t>
  </si>
  <si>
    <t>岐阜大学教育学部研究報告. 人文科学 / 岐阜大学教育学部. -- 21号 (1972)-21号 (1972).</t>
  </si>
  <si>
    <t>NO.18と合冊製本</t>
    <rPh sb="6" eb="8">
      <t>ガッサツ</t>
    </rPh>
    <rPh sb="8" eb="10">
      <t>セイホン</t>
    </rPh>
    <phoneticPr fontId="1"/>
  </si>
  <si>
    <t>岐阜大学教育学部研究報告. 人文科学 / 岐阜大学教育学部. -- 24巻 (1976)-. -- 岐阜大学教育学部,1976.2-. -- 冊 ; 26-30cm .</t>
  </si>
  <si>
    <t>30(未製本)</t>
    <rPh sb="3" eb="4">
      <t>ミ</t>
    </rPh>
    <rPh sb="4" eb="6">
      <t>セイホン</t>
    </rPh>
    <phoneticPr fontId="1"/>
  </si>
  <si>
    <t>技術教育</t>
    <rPh sb="0" eb="2">
      <t>ギジュツ</t>
    </rPh>
    <rPh sb="2" eb="4">
      <t>キョウイク</t>
    </rPh>
    <phoneticPr fontId="1"/>
  </si>
  <si>
    <t>広島大学大学院教育学研究科博士課程論文集 / 広島大学教育学部. -- 1巻 (昭50)-.</t>
  </si>
  <si>
    <t>広島大学総合科学部紀要. I, 地域文化研究. -- 1巻 (1975)-. -- 広島大学総合科学部,1976.3-. -- 冊 ; 21cm .</t>
  </si>
  <si>
    <t>4-12,
13-18と28-31(未製本)</t>
    <rPh sb="18" eb="19">
      <t>ミ</t>
    </rPh>
    <rPh sb="19" eb="21">
      <t>セイホン</t>
    </rPh>
    <phoneticPr fontId="1"/>
  </si>
  <si>
    <t>Y006</t>
  </si>
  <si>
    <t>保護者が支出した教育費調査報告書 / 文部省 [編]. -- 昭和57年度 (昭57)-昭和63年度 (昭63) ; 平成元年度 (平1)-平成4年度 (平4). -- 文部省,[1984]-[1994]. -- 冊 ; 26-30cm .</t>
  </si>
  <si>
    <t>1982-1983</t>
  </si>
  <si>
    <t>Y007</t>
  </si>
  <si>
    <t>北海道大学大学院教育学研究院紀要 / 北海道大学大学院教育学研究院 [編]. -- 102号 (2007)-. -- 北海道大学大学院教育学研究院,2007.6-. -- 冊 ; 26cm .</t>
  </si>
  <si>
    <t>Y008</t>
  </si>
  <si>
    <t>Y009</t>
  </si>
  <si>
    <t>岩手大学教育学部研究年報 = The annual report of the Faculty of Education, University of Iwate / 岩手大学教育学部. -- 26巻 (1966)-. -- 岩手大学教育学部,1966.12-. -- 冊 ; 26cm .</t>
  </si>
  <si>
    <t>Y010</t>
  </si>
  <si>
    <t>人口動態社会経済面調査報告 / 厚生省大臣官房統計調査部 [編]. -- 昭和37年度 (昭37)-昭和63年度 (昭63) ; 平成元年度 (平1)-平成9年度 (平9). -- 厚生省大臣官房統計調査部,1964.3-1997.5.</t>
  </si>
  <si>
    <t>人口動態統計 / 内閣統計局 [編]. -- [市販本版]. -- -昭和63年 (1988) ; 平成元年 (1989)-. -- 東京統計協会.</t>
  </si>
  <si>
    <t>Y011</t>
  </si>
  <si>
    <t>上智大学社会学論集 / 上智大学社会学科 [編]. -- 1 (1976)-. -- 上智大学社会学科,1977-. -- 冊 ; 21cm .</t>
  </si>
  <si>
    <t>1-2,6-33</t>
  </si>
  <si>
    <t>女性学評論 = Women's studies forum / 神戸女学院大学女性学インスティチュート [編]. -- 創刊号 (1987.3)-. -- 神戸女学院大学女性学インスティチュート,1987.3-. -- 冊 ; 21cm .</t>
  </si>
  <si>
    <t>金沢大学大学教育開放センター紀要 / 金沢大学大学教育開放センター. -- 創刊号 (昭55.12)-. -- 金沢大学大学教育開放センター,1980.12-. -- 冊 ; 26cm .</t>
  </si>
  <si>
    <t>Y012</t>
  </si>
  <si>
    <t>金沢大学教育学部紀要. 人文科学・社会科学・教育科学編. -- 14号 (昭40.12)-24号 (1975.12). -- 金沢大学教育学部,1965-1975. -- 冊 .</t>
  </si>
  <si>
    <t>15(未製本)</t>
    <rPh sb="3" eb="4">
      <t>ミ</t>
    </rPh>
    <rPh sb="4" eb="6">
      <t>セイホン</t>
    </rPh>
    <phoneticPr fontId="1"/>
  </si>
  <si>
    <t>金沢大学教育学部紀要. 人文科学・社会科学編. -- 25号 (昭52.1)-57号 (平20.2). -- 金沢大学教育学部,1977.1-2008.2. -- 冊 ; 26cm .</t>
  </si>
  <si>
    <t>金沢大学教育学部紀要. 教育科学編. -- 25号 (昭52.1)-57号 (平20.2). -- 金沢大学教育学部,1977.1-2008.2. -- 冊 ; 26cm .</t>
  </si>
  <si>
    <t>Y013</t>
  </si>
  <si>
    <t>関西大学社会学部紀要 / 関西大学社会学部. -- 1巻1号 (昭45.3)-. -- 関西大学社会学部,1970.3-. -- 冊 ; 25cm .</t>
  </si>
  <si>
    <t>季刊現代経済 = Contemporary economics / 現代経済研究会. -- 1 (June 1971)-61 (spring 1985). -- 日本経済新聞社,[1971]-1985.</t>
  </si>
  <si>
    <t>Y014</t>
  </si>
  <si>
    <t>個別賃金実態資料. -- [1981 (1981) ]-'84年版 (1984). -- 産業労働調査所.</t>
  </si>
  <si>
    <t>1981</t>
  </si>
  <si>
    <t>工塲統計表 / 農商務大臣官房統計課</t>
  </si>
  <si>
    <t>Y015</t>
  </si>
  <si>
    <t>Y016</t>
  </si>
  <si>
    <t>11-16中</t>
    <rPh sb="5" eb="6">
      <t>チュウ</t>
    </rPh>
    <phoneticPr fontId="1"/>
  </si>
  <si>
    <t>Y017</t>
  </si>
  <si>
    <t>16下</t>
    <rPh sb="2" eb="3">
      <t>ゲ</t>
    </rPh>
    <phoneticPr fontId="1"/>
  </si>
  <si>
    <t>行動計量学 / 日本行動計量学会 [編]. -- 1巻1号 (1974.3)-. -- 日本行動計量学会,1974-. -- 冊 ; 26cm .</t>
  </si>
  <si>
    <t>５巻まで</t>
    <rPh sb="1" eb="2">
      <t>カン</t>
    </rPh>
    <phoneticPr fontId="1"/>
  </si>
  <si>
    <t>Y018</t>
  </si>
  <si>
    <t>それ以降</t>
    <rPh sb="2" eb="4">
      <t>イコウ</t>
    </rPh>
    <phoneticPr fontId="1"/>
  </si>
  <si>
    <t>国民生活実態調査報告 / 厚生省大臣官房統計調査部編. -- [市販本版]. -- 昭和42年 (昭42)-昭和60年 (昭60). -- 厚生統計協会,1970-1986.</t>
  </si>
  <si>
    <t>42-44</t>
  </si>
  <si>
    <t>国際所得統計年報</t>
    <rPh sb="0" eb="2">
      <t>コクサイ</t>
    </rPh>
    <rPh sb="2" eb="4">
      <t>ショトク</t>
    </rPh>
    <rPh sb="4" eb="6">
      <t>トウケイ</t>
    </rPh>
    <rPh sb="6" eb="8">
      <t>ネンポウ</t>
    </rPh>
    <phoneticPr fontId="1"/>
  </si>
  <si>
    <t>国際基督教大学学報. I-A, 教育研究 / 国際基督教大学教育研究所 [編集]. -- 6号 (1960.3)-. -- 国際基督教大学,1960-. -- 冊 .</t>
  </si>
  <si>
    <t>個性研究</t>
    <rPh sb="0" eb="2">
      <t>コセイ</t>
    </rPh>
    <rPh sb="2" eb="4">
      <t>ケンキュウ</t>
    </rPh>
    <phoneticPr fontId="1"/>
  </si>
  <si>
    <t>Y019</t>
  </si>
  <si>
    <t>熊本大学教育学部紀要. 第二分冊, 人文科学 / 熊本大学教育学部. -- 10号 (1962)-24号 (1975). -- 熊本大学教育学部,1962.2-[1975]. -- 冊 ; 27cm .</t>
  </si>
  <si>
    <t>熊本大学教育学部紀要. 人文科学 / 熊本大学教育学部 [編]. -- 25号 (1976)-61号 (2012). -- 熊本大学教育学部,1976.9-2012.12. -- 冊 ; 26cm .</t>
  </si>
  <si>
    <t>Y020</t>
  </si>
  <si>
    <t>教育. -- 1 (昭6)-18 (昭8) ; 1巻1号 (昭8.4)-12巻3号 (昭19.3). -- 岩波書店,1931-1944.</t>
  </si>
  <si>
    <t>1-4上</t>
    <rPh sb="3" eb="4">
      <t>ジョウ</t>
    </rPh>
    <phoneticPr fontId="1"/>
  </si>
  <si>
    <t>Y021</t>
  </si>
  <si>
    <t>4下,5,9-12</t>
    <rPh sb="1" eb="2">
      <t>ゲ</t>
    </rPh>
    <phoneticPr fontId="1"/>
  </si>
  <si>
    <t>教育調査 / 文部省調査局 [編]. -- 1集 (昭22.12)-. -- 文部省調査局調査課,1948.3-.</t>
  </si>
  <si>
    <t>Y022</t>
  </si>
  <si>
    <t>教育問題レポート / 生活科学調査会 [編集]. -- 1 ( [昭] 42)-20 ('68.7). -- 生活科学調査会,1966-1968.</t>
  </si>
  <si>
    <t>Y023</t>
  </si>
  <si>
    <t>教育の時代. -- 1巻1号 (1963.2)-3巻30号 (1965.6). -- 東洋館出版.</t>
  </si>
  <si>
    <t>1,2(15-17),3(26,28-30)</t>
  </si>
  <si>
    <t>教育・社会心理学研究 / グループ・ダイナミックス研究所編集. -- 1巻1号 (昭35.6)-10巻2号 (昭46.4). -- 20冊 ; 26cm .</t>
  </si>
  <si>
    <t>教育新潮 / 北海道教育圖書刊行會. -- 1巻1号 (昭25. 5)-21巻4号 (昭45. 4). -- 北海道教育図書刊行会.</t>
  </si>
  <si>
    <t>3(1,11),4(1),5(12),6(1,5-6),12(6,8),13,14(1,3-8,10-11),15(1-8,10-12),16-17,19,20(2-5,7-12),21(1-4)</t>
  </si>
  <si>
    <t>教育新時代 / 世界教育日本協会. -- 創刊号 (昭42.11)-82号 (昭49.9). -- 世界教育日本協会.</t>
  </si>
  <si>
    <t>1-15,17-38,40-46,51-55,68</t>
  </si>
  <si>
    <t>Y025</t>
  </si>
  <si>
    <t>教育心理. -- 1巻1号 (1953.4)-39巻3号 (1991.3). -- 日本文化科学社,1953-1991. -- 冊 ; 26 cm .</t>
  </si>
  <si>
    <t>Y026</t>
  </si>
  <si>
    <t>教育心理学年報 / 日本教育心理学会編集. -- 1集 (1961)-. -- 国土社,1962.3-. -- 冊 ; 26cm .</t>
  </si>
  <si>
    <t>Y027</t>
  </si>
  <si>
    <t>Y028</t>
  </si>
  <si>
    <t>教育心理研究 / 東京高等師範學校心理學教室編輯. -- 1巻1號 (大15.4)-15巻12號 (昭15.12). -- 培風館,1926-1940. -- 冊 ; 22cm .</t>
  </si>
  <si>
    <t>1-7</t>
  </si>
  <si>
    <t>民間傳承. -- 22巻6号 (昭33.6)-47巻3号 (昭58.6). -- 六人社,1958-1983.</t>
  </si>
  <si>
    <t>22(6-10),23(1-7)</t>
  </si>
  <si>
    <t>明治前期文部省刊行誌集成1-7</t>
    <rPh sb="0" eb="2">
      <t>メイジ</t>
    </rPh>
    <rPh sb="2" eb="4">
      <t>ゼンキ</t>
    </rPh>
    <rPh sb="4" eb="7">
      <t>モンブショウ</t>
    </rPh>
    <rPh sb="7" eb="10">
      <t>カンコウシ</t>
    </rPh>
    <rPh sb="10" eb="12">
      <t>シュウセイ</t>
    </rPh>
    <phoneticPr fontId="1"/>
  </si>
  <si>
    <t>Y029</t>
  </si>
  <si>
    <t>明治前期文部省刊行誌集成⑧</t>
    <rPh sb="0" eb="2">
      <t>メイジ</t>
    </rPh>
    <rPh sb="2" eb="4">
      <t>ゼンキ</t>
    </rPh>
    <rPh sb="4" eb="7">
      <t>モンブショウ</t>
    </rPh>
    <rPh sb="7" eb="10">
      <t>カンコウシ</t>
    </rPh>
    <rPh sb="10" eb="12">
      <t>シュウセイ</t>
    </rPh>
    <phoneticPr fontId="1"/>
  </si>
  <si>
    <t>Y030</t>
  </si>
  <si>
    <t>Y031</t>
  </si>
  <si>
    <t>Y032</t>
  </si>
  <si>
    <t>文部省年報. -- 66上 (昭13.4/14.3)-128 (平12). -- [文部省],[1949.3]-2004.3. -- 冊 ; 26 cm .</t>
  </si>
  <si>
    <t>Y033</t>
  </si>
  <si>
    <t>長崎大学教育学部自然科学研究報告 / 長崎大学教育学部. -- 18号 (昭42.3)-59号 (平10.6). -- 長崎大学教育学部,1967-1998.6. -- 41冊 ; 26cm .</t>
  </si>
  <si>
    <t>長崎大学教育学部紀要. 自然科学 / 長崎大学教育学部 [編]. -- No. 60 (1999. 3)-. -- 長崎大学教育学部,1999.3-. -- 冊 ; 26cm .</t>
  </si>
  <si>
    <t>Y034</t>
  </si>
  <si>
    <t>名古屋大學教育學部紀要. 教育心理学科 / 名古屋大学教育学部. -- 11巻 (1964)-43巻 (1996). -- 名古屋大学教育学部,1964.9-1996.12. -- 33冊 ; 26cm .</t>
  </si>
  <si>
    <t>Y035</t>
  </si>
  <si>
    <t>名古屋大學教育學部紀要. 心理学. -- 44巻 (1997)-46巻 (1999). -- 名古屋大学教育学部,1997.12-1999.12. -- 3冊 ; 26cm .</t>
  </si>
  <si>
    <t>44-46</t>
  </si>
  <si>
    <t>内政史研究資料. -- 内政史研究会.</t>
  </si>
  <si>
    <t>Y036</t>
  </si>
  <si>
    <t>Y037</t>
  </si>
  <si>
    <t>奈良教育大学紀要. 自然科学 / 奈良教育大学. -- 15巻 (昭42.2)-. -- 奈良教育大学,1967.2-. -- 冊 ; 26-30cm .</t>
  </si>
  <si>
    <t>15-25,28-49,51</t>
  </si>
  <si>
    <t>日本福祉大学社会福祉論集 = Journal of social welfare, Nihon Fukushi University. -- 101号 (1999.8)-. -- 日本福祉大学社会福祉学部 : 日本福祉大学福祉社会開発研究所,1999.8-. -- 冊 ; 26cm .</t>
  </si>
  <si>
    <t>101-120</t>
  </si>
  <si>
    <t>Y038</t>
  </si>
  <si>
    <t>日本教育工学雑誌 / 日本教育工学雑誌刊行会. -- Vol. 1, no. 1 (1976.5)-v. 27, no. 4 (2004.3). -- 日本教育工学雑誌刊行会. -- v. ; 26 cm .</t>
  </si>
  <si>
    <t>Y039</t>
  </si>
  <si>
    <t>日本教育工学会論文誌 / 日本教育工学会</t>
  </si>
  <si>
    <t>Y040</t>
  </si>
  <si>
    <t>日本教育年鑑 / 郷土教育協会. -- 1948 (1948)-1952年版 (1952). -- 日本書籍,1948-1952. -- 5冊 ; 19cm .</t>
  </si>
  <si>
    <t>日本教育年鑑 / 日本教育新聞社. -- 1960年版 (1960)-. -- 日本教育新聞社.</t>
  </si>
  <si>
    <t>Y041</t>
  </si>
  <si>
    <t>教育年鑑 / 教育年鑑刊行委員会. -- 1974年版 (1974)-1977年版 (1977). -- 帝国地方行政学会,1974-1977.</t>
  </si>
  <si>
    <t>日本教育新聞 / 日本教育新聞社. -- 縮刷版. -- 日本教育新聞社.</t>
  </si>
  <si>
    <t>4171-4314</t>
  </si>
  <si>
    <t>日本社会精神医学会雑誌 = Japanese bulletin of social psychiatry / 日本社会精神医学会 [編]. -- 1巻1号 (1993)- = 通巻1号 (1993)-. -- 日本社会精神医学会,1993.3-. -- 冊 ; 26cm .</t>
  </si>
  <si>
    <t>Y042</t>
  </si>
  <si>
    <t>統計年鑑</t>
  </si>
  <si>
    <t>日本帝國統計年鑑 / 内閣統計局編纂. -- 5 (明19)-55回 (昭11). -- 内閣統計局,1886-1936. -- 冊 ; 25cm .</t>
  </si>
  <si>
    <t>Y043</t>
  </si>
  <si>
    <t>Y044</t>
  </si>
  <si>
    <t>Y045</t>
  </si>
  <si>
    <t>Y046</t>
  </si>
  <si>
    <t>大日本帝國統計年鑑 / 内閣統計局編纂. -- 56回 (昭12)-59回 (昭15). -- 東京統計協会,1937.12-1941.2.</t>
  </si>
  <si>
    <t>日本都市学会年報 / 日本都市学会. -- 1号 (昭41.5)-. -- ぎょうせい.</t>
  </si>
  <si>
    <t>6-8,11</t>
  </si>
  <si>
    <t>Y047</t>
  </si>
  <si>
    <t>日教組教育新聞 / 日本教職員組合 [編]. -- 縮刷版 / 日本教職員組合. -- 130号 (昭26.8.15)-. -- 労働旬報社,1969.8-. -- 冊 ; 29 cm .</t>
  </si>
  <si>
    <t>130-934</t>
  </si>
  <si>
    <t>農業經濟研究 / 農業經濟學會編輯. -- 1巻1号 (大14.4)-. -- 岩波書店,1925-.</t>
  </si>
  <si>
    <t>農林統計調査 = Monthly bulletin of agricultural statistics and research / 農林省統計調査部編集. -- No. 1 (1951)-56巻3号 (2006.3). -- 農林統計協会,1950.12-2006.3. -- 冊 ; 26cm .</t>
  </si>
  <si>
    <t>Y048</t>
  </si>
  <si>
    <t>Y049</t>
  </si>
  <si>
    <t>Y050</t>
  </si>
  <si>
    <t>Y051</t>
  </si>
  <si>
    <t>1-5,7-13,15-16,18</t>
  </si>
  <si>
    <t>Y052</t>
  </si>
  <si>
    <t>農商省統計表 / 農林大臣官房統計課</t>
    <rPh sb="1" eb="2">
      <t>ショウ</t>
    </rPh>
    <phoneticPr fontId="1"/>
  </si>
  <si>
    <t>Y053</t>
  </si>
  <si>
    <t>大阪教育大学紀要. II, 社会科学・生活科学 = Memoirs of Osaka Kyoiku University. II, Social science and home science / 大阪教育大学. -- 16巻 (昭42)-. -- 大阪教育大学,1968-.</t>
  </si>
  <si>
    <t>追手門学院大学人間学部紀要 / the Faculty of Humanics, Otemon Gakuin University. -- 創刊[1]号 (1995)-20号 (2006). -- 追手門学院大学人間学部,1995.12-2006.3. -- 冊 ; 26cm .</t>
  </si>
  <si>
    <t>1-20</t>
  </si>
  <si>
    <t>應用心理 / 應用心理研究會. -- 創刊號 (昭6. [4] )-11月號 (昭6. 11) ; 1巻9號 (昭6. 12)-. -- 南光社,1931-. -- 冊 ; 22cm .</t>
  </si>
  <si>
    <t>1,2(1-6)</t>
  </si>
  <si>
    <t>Y054</t>
  </si>
  <si>
    <t>霊長類研究所年報 / Primate Research Institute, Kyoto University. -- Vol. 1 (1971)-. -- 京都大学霊長類研究所,1971.9-. -- 冊 ; 26-30cm .</t>
  </si>
  <si>
    <t>理想 / 理想社. -- 1年1冊 (昭2.4)-49年12冊 (昭50.12) ; 512号 (昭51.1)-. -- 理想社,1927.4-. -- 冊 ; 21cm .</t>
  </si>
  <si>
    <t>Y055</t>
  </si>
  <si>
    <t>労働調査時報 / 労働調査研究所. -- 1号 (昭24)-667号 (1977. 2) ; 30巻3号 (1977. 3/4)-48巻4号 (1993. 4) = 通巻668号 (1977. 3/4)-829号 (1993. 4). -- 国際経済労働研究所,1949-1993.4. -- 冊 : 挿図 ; 26cm .</t>
  </si>
  <si>
    <t>労働力調査年報</t>
    <rPh sb="0" eb="3">
      <t>ロウドウリョク</t>
    </rPh>
    <rPh sb="3" eb="5">
      <t>チョウサ</t>
    </rPh>
    <rPh sb="5" eb="7">
      <t>ネンポウ</t>
    </rPh>
    <phoneticPr fontId="1"/>
  </si>
  <si>
    <t>労働生産性の実態 : 労働生産性統計調査報告 / 労働大臣官房統計情報部. -- 1978年版 (1978)-1985年版 (1985). -- 労働法令協会,1978-1985.</t>
  </si>
  <si>
    <t>勞働統計年報 = Year book of labor statistics / 勞働省大臣官房勞働統計調査部 [編]. -- [市販本版]. -- 昭和27年 (1952)-昭和29年 (昭29) ; 8回 (昭30)-. -- 労働経済新報社,1953-.</t>
  </si>
  <si>
    <t>33-35</t>
  </si>
  <si>
    <t>勞働統計要覧 / 内閣統計局. -- [市販本版]. -- -2000年版 (2000) ; 平成12年度 (平12)-. -- 東京統計協會. -- 冊 ; 19-22cm .</t>
  </si>
  <si>
    <t>Y056</t>
  </si>
  <si>
    <t>労務年鑑 / 日本労務研究会編. -- 昭和38年版 (昭38)-昭和39年版 (昭39) ; 1966年版 (1966)-. -- 日本労務研究会,1963-. -- 冊 ; 26cm .</t>
  </si>
  <si>
    <t>1982-1984</t>
  </si>
  <si>
    <t>サイコロジー. -- 1巻1号 (1980. 4)-4巻10号 (1983. 10). -- サイエンス社,1980-1983.</t>
  </si>
  <si>
    <t>1(1-8)</t>
  </si>
  <si>
    <t>産業教育調査報告書</t>
    <rPh sb="0" eb="2">
      <t>サンギョウ</t>
    </rPh>
    <rPh sb="2" eb="4">
      <t>キョウイク</t>
    </rPh>
    <rPh sb="4" eb="6">
      <t>チョウサ</t>
    </rPh>
    <rPh sb="6" eb="9">
      <t>ホウコクショ</t>
    </rPh>
    <phoneticPr fontId="1"/>
  </si>
  <si>
    <t>産業能率</t>
    <rPh sb="0" eb="2">
      <t>サンギョウ</t>
    </rPh>
    <rPh sb="2" eb="4">
      <t>ノウリツ</t>
    </rPh>
    <phoneticPr fontId="1"/>
  </si>
  <si>
    <t>Y057</t>
  </si>
  <si>
    <t>生物科学 / 民主主義科学者協会生物学部会. -- 1巻1号 (昭24.3)-. -- 岩波書店 (発売),1949.3-. -- v. ; 26cm. .</t>
  </si>
  <si>
    <t>Y058</t>
  </si>
  <si>
    <t>生活時間白書</t>
    <rPh sb="0" eb="2">
      <t>セイカツ</t>
    </rPh>
    <rPh sb="2" eb="4">
      <t>ジカン</t>
    </rPh>
    <rPh sb="4" eb="6">
      <t>ハクショ</t>
    </rPh>
    <phoneticPr fontId="1"/>
  </si>
  <si>
    <t>Y059</t>
  </si>
  <si>
    <t>生活と教育リサーチ. -- 90号 (昭43.8)-.</t>
  </si>
  <si>
    <t>90-91</t>
  </si>
  <si>
    <t>生活教育 / 日本生活教育連盟. -- 12巻1号 (昭35.1)-. -- 誠文堂新光社,1960-.</t>
  </si>
  <si>
    <t>Y060</t>
  </si>
  <si>
    <t>精神薄弱者問題白書 / 全日本特殊教育研究連盟, 日本精神薄弱者愛護協会, 全日本精神薄弱者育成会共編. -- 1961 (1961)-1986 (1986). -- 日本文化科学社,1961-1986. -- 冊 ; 22cm .</t>
  </si>
  <si>
    <t>1965,1967,1975-1986</t>
  </si>
  <si>
    <t>精神薄弱問題白書 / 日本精神薄弱者福祉連盟編. -- 1987年版 (1987)-1994年版 (1994). -- 日本文化科学社,1987. 10-1993. 9.</t>
  </si>
  <si>
    <t>1990-1994</t>
  </si>
  <si>
    <t>社会福祉学 / 日本社会福祉学会編. -- 1巻1号 (1960)-1巻2号 (1961) ; 3号 (1962)-. -- 全国社会福祉協議会,1960.3-. -- 冊 ; 21-26cm .</t>
  </si>
  <si>
    <t>社会福祉統計年報 = The Social welfare statistics annual report / 厚生省大臣官房統計調査部 [編集]. -- [公文書版]. -- 昭和26年 (1951)-昭和34年 (昭34). -- 厚生省大臣官房統計調査部,1952-1961.</t>
  </si>
  <si>
    <t>Y061</t>
  </si>
  <si>
    <t>社会学研究 / 東京社会学研究会 [編]. -- 1 (昭10)-. -- 東京社会学研究会,1935-.</t>
  </si>
  <si>
    <t>1-2</t>
  </si>
  <si>
    <t>市町村別統計表</t>
    <rPh sb="0" eb="3">
      <t>シチョウソン</t>
    </rPh>
    <rPh sb="3" eb="4">
      <t>ベツ</t>
    </rPh>
    <rPh sb="4" eb="7">
      <t>トウケイヒョウ</t>
    </rPh>
    <phoneticPr fontId="1"/>
  </si>
  <si>
    <t>市町村別統計書</t>
    <rPh sb="0" eb="3">
      <t>シチョウソン</t>
    </rPh>
    <rPh sb="3" eb="4">
      <t>ベツ</t>
    </rPh>
    <rPh sb="4" eb="7">
      <t>トウケイショ</t>
    </rPh>
    <phoneticPr fontId="1"/>
  </si>
  <si>
    <t>Y062</t>
  </si>
  <si>
    <t>Y063</t>
  </si>
  <si>
    <t>島根大学教育学部紀要. 教育科学 / 島根大学教育学部. -- 1巻 (昭42.12)-38巻 (平16.12). -- [島根大学教育学部],1967-2004.</t>
  </si>
  <si>
    <t>Y064</t>
  </si>
  <si>
    <t>心理研究 / [心理學研究會編輯]. -- 1卷1號 (明45.1)-28卷4冊 (大14.10) = 1號 (明45.1)-165號 (大14.10). -- 大日本圖書,1912.1-1925.10. -- 164冊 ; 22cm .</t>
  </si>
  <si>
    <t>23-28</t>
  </si>
  <si>
    <t>思想調査參考資料 / 文部省專門學務局. -- 1輯 (昭3.10)-4輯 (昭4.9). -- 文部省,1928-1929. -- 冊 ; 22 cm .</t>
  </si>
  <si>
    <t>3-4</t>
  </si>
  <si>
    <t>思想調査資料 / 文部省學生部. -- 5輯 (昭5.2)-. -- 文部省,1930-. -- 冊 ; 22 cm .</t>
  </si>
  <si>
    <t>5-25,29,31-32</t>
  </si>
  <si>
    <t>思想研究 / [文部省]教學局. -- 1輯 (昭12.9)-. -- [文部省教學局],1937-.</t>
  </si>
  <si>
    <t>1-12,14</t>
  </si>
  <si>
    <t>植物生態學會報 / 植物生態學會 [編]. -- 1卷1號 (昭26.6)-3卷4號 (昭29.3). -- 植物生態學會,1951-1954.</t>
  </si>
  <si>
    <t>1(1,4),2-3</t>
  </si>
  <si>
    <t>職業指導. -- 1 (昭3)-36 (昭38). -- 大日本職業指導協会.</t>
  </si>
  <si>
    <t>Y065</t>
  </si>
  <si>
    <t>進路指導 = Educational &amp; vocational guidance / 日本職業指導協会. -- 37巻1号 (昭39.1)-. -- 日本職業指導協会,1964.1-.</t>
  </si>
  <si>
    <t>37</t>
  </si>
  <si>
    <t>少年補導 / 大阪少年補導協会 [編]. -- 1巻1号 (昭31)-38巻3号 (平5.3). -- 大阪少年補導協会,-1993.3.</t>
  </si>
  <si>
    <t>Y066</t>
  </si>
  <si>
    <t>Y067</t>
  </si>
  <si>
    <t>Y068</t>
  </si>
  <si>
    <t>就業構造基本調査</t>
    <rPh sb="0" eb="2">
      <t>シュウギョウ</t>
    </rPh>
    <rPh sb="2" eb="4">
      <t>コウゾウ</t>
    </rPh>
    <rPh sb="4" eb="6">
      <t>キホン</t>
    </rPh>
    <rPh sb="6" eb="8">
      <t>チョウサ</t>
    </rPh>
    <phoneticPr fontId="1"/>
  </si>
  <si>
    <t>Y069</t>
  </si>
  <si>
    <t>週刊東洋経済</t>
    <rPh sb="0" eb="2">
      <t>シュウカン</t>
    </rPh>
    <rPh sb="2" eb="4">
      <t>トウヨウ</t>
    </rPh>
    <rPh sb="4" eb="6">
      <t>ケイザイ</t>
    </rPh>
    <phoneticPr fontId="1"/>
  </si>
  <si>
    <t>1976臨時増刊号</t>
    <rPh sb="4" eb="6">
      <t>リンジ</t>
    </rPh>
    <rPh sb="6" eb="9">
      <t>ゾウカンゴウ</t>
    </rPh>
    <phoneticPr fontId="1"/>
  </si>
  <si>
    <t>宗教研究. -- 新1卷 ( [大14.12] )-. -- 同文館,1925-.</t>
  </si>
  <si>
    <t>Y070</t>
  </si>
  <si>
    <t>春季賃金交渉資料. -- 産業労働調査所.</t>
  </si>
  <si>
    <t>創価大学比較文化研究. -- 1巻 (1983)-. -- 創価大学比較文化研究所,1983.12-. -- 冊 ; 22cm .</t>
  </si>
  <si>
    <t>Y071</t>
  </si>
  <si>
    <t>ソキエタス / 駒沢大学大学院社会学研究会. -- 1号 (昭49)-.</t>
  </si>
  <si>
    <t>1-21,23-38+</t>
  </si>
  <si>
    <t>ソシオロジ / 社会学研究会 [編]. -- 1号 (1952.1)-5号 (1953.4) ; 3巻1号 (1954.6)- = 6号 (1954.6)-. -- 潮人社,1952.10-. -- 冊 ; 21cm .</t>
  </si>
  <si>
    <t>Y072</t>
  </si>
  <si>
    <t>蛋白質・核酸・酵素 = Protein, nucleic acid and enzyme / 共立出版株式会社 [編]. -- 1巻1号 (1956.10)-55巻1号 (2010.1) = 通巻1号 (1956.10)-通巻765号 (2010.1). -- 共立出版,1956.10-2010.1. -- 冊 ; 26-28cm .</t>
  </si>
  <si>
    <t>31(1-4)+別冊</t>
    <rPh sb="8" eb="10">
      <t>ベッサツ</t>
    </rPh>
    <phoneticPr fontId="1"/>
  </si>
  <si>
    <t>丁酉倫理 / 丁酉倫理会. -- 520 (昭21)-535 (昭22).</t>
  </si>
  <si>
    <t>丁酉倫理會講演集 / 丁酉倫理會. -- 1 (明33.5)-10 (明36.1). -- 大日本圖書.</t>
  </si>
  <si>
    <t>Y073</t>
  </si>
  <si>
    <t>展望. -- 創刊號 (昭21.1)-. -- 筑摩書房.</t>
  </si>
  <si>
    <t>Y074</t>
  </si>
  <si>
    <t>Y075</t>
  </si>
  <si>
    <t>哲學會雜誌 / 東京帝国大学文学部哲学会. -- 1冊1號 (明20.2)-6冊63号 (明25.5). -- 哲學書院.</t>
  </si>
  <si>
    <t>2,3(25-30),4-6</t>
  </si>
  <si>
    <t>哲學雜誌 / 哲學會 [編]. -- 7冊64號 (明25.6)-. -- 有斐閣,1892-. -- 冊 ; 22cm .</t>
  </si>
  <si>
    <t>Y076</t>
  </si>
  <si>
    <t>Y077</t>
  </si>
  <si>
    <t>Y078</t>
  </si>
  <si>
    <t>哲學研究 / 京都哲學會 [編]. -- 1卷1冊 (大5.4)-48巻4冊 (平4.10) = 1號 (大5.4)-558號 (平4.10) ; 559號 (平5.10)-. -- 京都哲學會. -- 冊 ; 21cm .</t>
  </si>
  <si>
    <t>5,8-9上</t>
    <rPh sb="5" eb="6">
      <t>ジョウ</t>
    </rPh>
    <phoneticPr fontId="1"/>
  </si>
  <si>
    <t>Y079</t>
  </si>
  <si>
    <t>9下-10,25,27-28</t>
    <rPh sb="1" eb="2">
      <t>ゲ</t>
    </rPh>
    <phoneticPr fontId="1"/>
  </si>
  <si>
    <t>Y080</t>
  </si>
  <si>
    <t>東北福祉大学研究紀要 / 東北福祉大学 [編集]. -- 18巻 (1993)- = 通巻21号 (1993)-. -- 東北福祉大学,1994-. -- 冊 ; 26cm .</t>
  </si>
  <si>
    <t>Y081</t>
  </si>
  <si>
    <t>統計と教育 / 文部大臣官房統計課. -- 101号 (昭41. 6)-180号 (昭48. 3). -- 第一法規出版.</t>
  </si>
  <si>
    <t>130-180</t>
  </si>
  <si>
    <t>特高月報 / 内務省警保局保安課. -- 昭和5年3月分 (昭5.3)-昭和10年9月分 (昭10.9). -- 内務省警保局保安課.</t>
  </si>
  <si>
    <t>特高外事月報 / 内務省警保局保安課. -- 昭和10年10月分 (昭10.10)-昭和13年7月分 (昭13.7). -- 内務省警保局保安課.</t>
  </si>
  <si>
    <t>Y082</t>
  </si>
  <si>
    <t>特高月報 / 内務省警保局保安課. -- 昭和13年8月分 (昭13.8)-昭和19年11月分 (昭19.11). -- 内務省警保局保安課.</t>
  </si>
  <si>
    <t>Y083</t>
  </si>
  <si>
    <t>東京大学教育学部紀要. -- 1巻 (1956)-34巻 (1994). -- 東京大学教育学部,1956-1995.2. -- 冊 ; 26cm .</t>
  </si>
  <si>
    <t>Y084</t>
  </si>
  <si>
    <t>東京学芸大学海外子女教育センター研究紀要 / 東京学芸大学海外子女教育センター. -- 1集 (1982.10)-11集 (平13.3). -- 東京学芸大学海外子女教育センター,1982.10-2001.3.</t>
  </si>
  <si>
    <t>3,5,8-11</t>
  </si>
  <si>
    <t>Y085</t>
  </si>
  <si>
    <t>東京帝國大學航空研究所報告 / 東京帝国大学航空研究所. -- 1巻1冊 (大10.2)-23巻7冊 (昭20.6).</t>
  </si>
  <si>
    <t>12(4-10),13(2-5,7-17),14(1-14),15(2-17),16(1-8),17(1-19),19(1-18),20(1-16),21(1-7,9,11-12,14),22(18-21)</t>
  </si>
  <si>
    <t>東京帝國大學航空研究所雜録. -- 1號 (大11.3)-44號 (昭3.3). -- 東京帝國大學航空研究所,1922-1928.</t>
  </si>
  <si>
    <t>Y086</t>
  </si>
  <si>
    <t>東京帝國大學航空研究所彙報 = Journal of the Aeronautical Research Institute, T?ky? Imperial University. -- 45號 (昭3.4)-250號 (昭20.6). -- 東京帝國大學航空研究所,1928-1945.</t>
  </si>
  <si>
    <t>Y087</t>
  </si>
  <si>
    <t>図書館年鑑 / 日本図書館協会図書館年鑑編集委員会. -- 1982 (1982)-. -- 日本図書館協会,1982.5-. -- 冊 ; 26-27cm .</t>
  </si>
  <si>
    <t>Y088</t>
  </si>
  <si>
    <t>横浜国立大学教育紀要 / 横浜国立大学学芸学部 [編]. -- 1輯 (1962.3)-37集 (1997.11). -- 横浜国立大学,1962-1997.</t>
  </si>
  <si>
    <t>Y089</t>
  </si>
  <si>
    <t>横浜国立大学教育人間科学部紀要. I, 教育科学 = Journal of the Faculty of Education and Human Sciences, Yokohama National University. The educational sciences / Faculty of Education and Human Sciences, Yokohama National University. -- 1集 (Nov. 1998)-. -- 横浜国立大学教育人間科学部,1998.11-. -- 冊 ; 26-30cm .</t>
  </si>
  <si>
    <t>4-15</t>
  </si>
  <si>
    <t>図形と画像</t>
    <rPh sb="0" eb="2">
      <t>ズケイ</t>
    </rPh>
    <rPh sb="3" eb="5">
      <t>ガゾウ</t>
    </rPh>
    <phoneticPr fontId="1"/>
  </si>
  <si>
    <t>貴族院要覧丙. -- 貴族院事務局.</t>
  </si>
  <si>
    <t>15-18,20-21</t>
  </si>
  <si>
    <t>貴族院要覧乙. -- 貴族院事務局.</t>
  </si>
  <si>
    <t>8,13-16,20,22</t>
  </si>
  <si>
    <t>Y090</t>
  </si>
  <si>
    <t>参議院要覧丙. -- 参議院事務局.</t>
  </si>
  <si>
    <t>23,25,28,31,34,37</t>
  </si>
  <si>
    <t>参議院要覧甲. -- 参議院事務局.</t>
  </si>
  <si>
    <t>23-25,27,30,32-33,36,39,42</t>
  </si>
  <si>
    <t>参議院要覧乙. -- 参議院事務局.</t>
  </si>
  <si>
    <t>24,29,31</t>
  </si>
  <si>
    <t>衆議院要覧丙. -- 衆議院事務局.</t>
  </si>
  <si>
    <t>32,42</t>
  </si>
  <si>
    <t>衆議院要覧甲. -- 衆議院事務局.</t>
  </si>
  <si>
    <t>23-28,30,32-33,35,38,40-42,45</t>
  </si>
  <si>
    <t>衆議院要覧乙. -- 衆議院事務局.</t>
  </si>
  <si>
    <t>17,22,24,28,30,33,35-36,39,41-42</t>
  </si>
  <si>
    <t>書誌情報</t>
  </si>
  <si>
    <t>所蔵年次</t>
  </si>
  <si>
    <t>3001031701</t>
  </si>
  <si>
    <t>3001077396</t>
  </si>
  <si>
    <t>3001077397</t>
  </si>
  <si>
    <t>3001077398</t>
  </si>
  <si>
    <t>3001076940</t>
  </si>
  <si>
    <t>1981-1984</t>
  </si>
  <si>
    <t>1981(2-4),1982-1984</t>
  </si>
  <si>
    <t>3001088774</t>
  </si>
  <si>
    <t>1965-1983</t>
  </si>
  <si>
    <t>38-56</t>
  </si>
  <si>
    <t>3001082479</t>
  </si>
  <si>
    <t>1948-1949</t>
  </si>
  <si>
    <t>3001082480</t>
  </si>
  <si>
    <t>1952-1959</t>
  </si>
  <si>
    <t>3001036436</t>
  </si>
  <si>
    <t>学校保健統計調査報告書 / 文部省 [編]. -- 昭和38年度 (昭38)-昭和63年度 (昭63) ; 平成元年度 (平1)-. -- [文部省調査局統計課],1964-.</t>
  </si>
  <si>
    <t>1968-1968</t>
  </si>
  <si>
    <t>1960-1970</t>
  </si>
  <si>
    <t>35-45</t>
  </si>
  <si>
    <t>1971-1988;1989-2015</t>
  </si>
  <si>
    <t>46-49,51-63;1-26+</t>
  </si>
  <si>
    <t>3001042430</t>
  </si>
  <si>
    <t>1975-2011</t>
  </si>
  <si>
    <t>24-36,39-59</t>
  </si>
  <si>
    <t>3001082494</t>
  </si>
  <si>
    <t>1942-1942</t>
  </si>
  <si>
    <t>3002001664</t>
  </si>
  <si>
    <t>1993-1999</t>
  </si>
  <si>
    <t>38(4-12),39-41,42(1-9,11-12),43(1-2,4-7,9-12),44(1-3)</t>
  </si>
  <si>
    <t>3001079222</t>
  </si>
  <si>
    <t>1977-1984</t>
  </si>
  <si>
    <t>3001039455</t>
  </si>
  <si>
    <t>1972-1974;1974-1978</t>
  </si>
  <si>
    <t>3001032152</t>
  </si>
  <si>
    <t>1974-1989</t>
  </si>
  <si>
    <t>1-14</t>
  </si>
  <si>
    <t>3001086694</t>
  </si>
  <si>
    <t>1972-1972</t>
  </si>
  <si>
    <t>21</t>
  </si>
  <si>
    <t>3001076080</t>
  </si>
  <si>
    <t>岐阜大学研究報告. 人文科学 / 岐阜大学. -- 22号 (1974)-23号 (1975).</t>
  </si>
  <si>
    <t>1974-1975</t>
  </si>
  <si>
    <t>22-23</t>
  </si>
  <si>
    <t>3001039474</t>
  </si>
  <si>
    <t>1976-1982</t>
  </si>
  <si>
    <t>24-30</t>
  </si>
  <si>
    <t>3001038966</t>
  </si>
  <si>
    <t>1975-1990</t>
  </si>
  <si>
    <t>1-16</t>
  </si>
  <si>
    <t>3001032419</t>
  </si>
  <si>
    <t>1975-2005</t>
  </si>
  <si>
    <t>1-31</t>
  </si>
  <si>
    <t>3001088809</t>
  </si>
  <si>
    <t>1984-1985</t>
  </si>
  <si>
    <t>3001039046</t>
  </si>
  <si>
    <t>北海道大學教育學部紀要 / 北海道大學教育學部. -- 1號 (1953)-80号 (2000). -- 北海道大學教育學部,1953.3-2000.3. -- 冊 ; 26cm (21cm) .</t>
  </si>
  <si>
    <t>1962-1997</t>
  </si>
  <si>
    <t>1954-2000</t>
  </si>
  <si>
    <t>2-5,7-8,10-80</t>
  </si>
  <si>
    <t>3002104895</t>
  </si>
  <si>
    <t>北海道大学大学院教育学研究科紀要 / 北海道大学大学院教育学研究科 [編]. -- 81号 (2000.6)-101号 (2007). -- 北海道大学大学院教育学研究科,2000.6-2007.3. -- 冊 ; 26cm .</t>
  </si>
  <si>
    <t>2000-2007</t>
  </si>
  <si>
    <t>81-87,89-101</t>
  </si>
  <si>
    <t>3002115987</t>
  </si>
  <si>
    <t>2007-2011</t>
  </si>
  <si>
    <t>102,104-114</t>
  </si>
  <si>
    <t>3001039067</t>
  </si>
  <si>
    <t>北海道教育大学紀要. 第一部. B, 社会科学編 = Journal of Hokkaido University of Education. Section I. B / 北海道教育大学 [編集]. -- 17巻1号 (昭41.6)-48巻2号 (平10.2). -- 北海道教育大学,1966-1998. -- 冊 ; 30cm .</t>
  </si>
  <si>
    <t>1982-1998</t>
  </si>
  <si>
    <t>32(2),33-48</t>
  </si>
  <si>
    <t>3001039068</t>
  </si>
  <si>
    <t>北海道教育大学紀要. 第一部. C, 教育科学編 = Journal of Hokkaido University of Education. Section 1. C / 北海道教育大学 [編集]. -- 17巻1号 (昭41.6)-48巻2号 (平10.2). -- 北海道教育大学,1966-1998.</t>
  </si>
  <si>
    <t>1974-1998</t>
  </si>
  <si>
    <t>28,29(1),30(1),31(2),32-48</t>
  </si>
  <si>
    <t>3001039602</t>
  </si>
  <si>
    <t>1966-2013</t>
  </si>
  <si>
    <t>26-36,37(1-2,4),38(1-2),39(1-2,4-5),40-42,44-62,68-72</t>
  </si>
  <si>
    <t>3001036739</t>
  </si>
  <si>
    <t>1979-1981</t>
  </si>
  <si>
    <t>3001036742</t>
  </si>
  <si>
    <t>1957-1983</t>
  </si>
  <si>
    <t>1957(1-3),1979(1-3),1980(1-3),1981(1-3),1985(1-2)</t>
  </si>
  <si>
    <t>3001084637</t>
  </si>
  <si>
    <t>1976-2009</t>
  </si>
  <si>
    <t>3001082481</t>
  </si>
  <si>
    <t>1987-2012</t>
  </si>
  <si>
    <t>1-26</t>
  </si>
  <si>
    <t>3001031068</t>
  </si>
  <si>
    <t>1980-2007</t>
  </si>
  <si>
    <t>1-27</t>
  </si>
  <si>
    <t>3001076161</t>
  </si>
  <si>
    <t>1965-1975</t>
  </si>
  <si>
    <t>14-19,21-22,24</t>
  </si>
  <si>
    <t>3001039319</t>
  </si>
  <si>
    <t>1977-2005</t>
  </si>
  <si>
    <t>25-54</t>
  </si>
  <si>
    <t>3001039320</t>
  </si>
  <si>
    <t>3001039321</t>
  </si>
  <si>
    <t>金沢大学教育学部紀要. 自然科学編. -- 11号 (昭37.12)-. -- 金沢大学教育学部. -- 冊 ; 26cm .</t>
  </si>
  <si>
    <t>1962-1971</t>
  </si>
  <si>
    <t>11-20</t>
  </si>
  <si>
    <t>3001039358</t>
  </si>
  <si>
    <t>1970-1990</t>
  </si>
  <si>
    <t>1-13,14(2),15-21</t>
  </si>
  <si>
    <t>1991-2015</t>
  </si>
  <si>
    <t>22-25,43-45,46(1),47(1)+</t>
  </si>
  <si>
    <t>3001037033</t>
  </si>
  <si>
    <t>1981-1985</t>
  </si>
  <si>
    <t>42-61</t>
  </si>
  <si>
    <t>3001078690</t>
  </si>
  <si>
    <t>1981-1981</t>
  </si>
  <si>
    <t>3001033394</t>
  </si>
  <si>
    <t>1998-2013</t>
  </si>
  <si>
    <t>19(2),20-40</t>
  </si>
  <si>
    <t>3002006357</t>
  </si>
  <si>
    <t>1967-1969</t>
  </si>
  <si>
    <t>3001033400</t>
  </si>
  <si>
    <t>1960-1989</t>
  </si>
  <si>
    <t>6-14,19-21,23,28,31</t>
  </si>
  <si>
    <t>3001088256</t>
  </si>
  <si>
    <t>1962-1975</t>
  </si>
  <si>
    <t>10-24</t>
  </si>
  <si>
    <t>3001040285</t>
  </si>
  <si>
    <t>1976-2012</t>
  </si>
  <si>
    <t>25-61</t>
  </si>
  <si>
    <t>3001040286</t>
  </si>
  <si>
    <t>熊本大学教育学部紀要. 自然科学 / 熊本大学教育学部 [編]. -- 25号 (1976)-61号 (2012). -- 熊本大学教育学部,1976.9-2012.12. -- 冊 ; 26cm .</t>
  </si>
  <si>
    <t>1989-1995</t>
  </si>
  <si>
    <t>38-44</t>
  </si>
  <si>
    <t>3001037273</t>
  </si>
  <si>
    <t>1933-1944</t>
  </si>
  <si>
    <t>1-12</t>
  </si>
  <si>
    <t>3001040333</t>
  </si>
  <si>
    <t>1948-1989</t>
  </si>
  <si>
    <t>2-3,5-7,9-12,14,18-23,25-26,30,39-41,44,46-53,67-68,83,86-87,90,92,97-101,107,109,116-117,119</t>
  </si>
  <si>
    <t>3001033551</t>
  </si>
  <si>
    <t>1967-1968</t>
  </si>
  <si>
    <t>3001082526</t>
  </si>
  <si>
    <t>1963-1965</t>
  </si>
  <si>
    <t>3001076252</t>
  </si>
  <si>
    <t>1960-1971</t>
  </si>
  <si>
    <t>1-10</t>
  </si>
  <si>
    <t>3001035555</t>
  </si>
  <si>
    <t>教育思潮研究 / 教育思潮研究会. -- 復刻版. -- 1巻1輯 (昭2.10)-15巻1輯 (昭16.7) ; 昭和17年4月 (昭17.4)-昭和23年5月 (昭23.5). -- 雄松堂書店,1979.</t>
  </si>
  <si>
    <t>1927-1941;1942-1948</t>
  </si>
  <si>
    <t>1-15;17-20,23</t>
  </si>
  <si>
    <t>3001033555</t>
  </si>
  <si>
    <t>1952-1970</t>
  </si>
  <si>
    <t>3001078705</t>
  </si>
  <si>
    <t>1967-1973</t>
  </si>
  <si>
    <t>3001037287</t>
  </si>
  <si>
    <t>1961-1973</t>
  </si>
  <si>
    <t>9-13,15,17-19,20(1-6),21(2)</t>
  </si>
  <si>
    <t>3001033558</t>
  </si>
  <si>
    <t>1961-2012</t>
  </si>
  <si>
    <t>1-37,39-52</t>
  </si>
  <si>
    <t>3001035524</t>
  </si>
  <si>
    <t>1926-1932</t>
  </si>
  <si>
    <t>3001077067</t>
  </si>
  <si>
    <t>1958-1959</t>
  </si>
  <si>
    <t>3001033937</t>
  </si>
  <si>
    <t>文部省日誌 / 文部省. -- 複製版. -- 明治5年1號 (明5.8)-明治15年68号 (明15.12). -- 歴史文献,1981. 6.</t>
  </si>
  <si>
    <t>1872-1882</t>
  </si>
  <si>
    <t>5-6,11-15</t>
  </si>
  <si>
    <t>3001033814</t>
  </si>
  <si>
    <t>文部省報告 / 文部省. -- 複製版. -- 明治6年1号 (明6.4)-明治16年2号 (明16.3). -- 歴史文献,1981.1.</t>
  </si>
  <si>
    <t>1873-1883</t>
  </si>
  <si>
    <t>6-16</t>
  </si>
  <si>
    <t>3001037363</t>
  </si>
  <si>
    <t>1945-2000</t>
  </si>
  <si>
    <t>73-74,77,80-82,84-97,102-106,109-128</t>
  </si>
  <si>
    <t>3001040682</t>
  </si>
  <si>
    <t>1976-1998</t>
  </si>
  <si>
    <t>27-59</t>
  </si>
  <si>
    <t>3002120439</t>
  </si>
  <si>
    <t>1999-2001</t>
  </si>
  <si>
    <t>60-62</t>
  </si>
  <si>
    <t>3001040719</t>
  </si>
  <si>
    <t>1964-1996</t>
  </si>
  <si>
    <t>11-43</t>
  </si>
  <si>
    <t>3002112229</t>
  </si>
  <si>
    <t>1997-1999</t>
  </si>
  <si>
    <t>3001033912</t>
  </si>
  <si>
    <t>1963-1976</t>
  </si>
  <si>
    <t>3-9,11-12,14-19,23,25-27,29,31-33,46-100,104-109,116-138,146-152,158-175,177-199,201-221,228-245,249-253</t>
  </si>
  <si>
    <t>3001040772</t>
  </si>
  <si>
    <t>1967-2002</t>
  </si>
  <si>
    <t>3002107431</t>
  </si>
  <si>
    <t>1999-2009</t>
  </si>
  <si>
    <t>3001040908</t>
  </si>
  <si>
    <t>1976-2004</t>
  </si>
  <si>
    <t>1-20,22(1-3),23-27</t>
  </si>
  <si>
    <t>3002110911</t>
  </si>
  <si>
    <t>日本教育工学会論文誌 / 日本教育工学会. -- 28巻1号 (2004.6)-. -- 日本教育工学会. -- v. ; 26 cm .</t>
  </si>
  <si>
    <t>2004-2014</t>
  </si>
  <si>
    <t>28-37</t>
  </si>
  <si>
    <t>3001034174</t>
  </si>
  <si>
    <t>1949-1952</t>
  </si>
  <si>
    <t>24-27</t>
  </si>
  <si>
    <t>3001037459</t>
  </si>
  <si>
    <t>1960-1973</t>
  </si>
  <si>
    <t>1960-1962,1969-1973</t>
  </si>
  <si>
    <t>3001075362</t>
  </si>
  <si>
    <t>1974-1977</t>
  </si>
  <si>
    <t>3001077037</t>
  </si>
  <si>
    <t>1976-1978</t>
  </si>
  <si>
    <t>3002002795</t>
  </si>
  <si>
    <t>1993-2000</t>
  </si>
  <si>
    <t>1(1),2-5,6(1),7-8</t>
  </si>
  <si>
    <t>1-4</t>
  </si>
  <si>
    <t>3001034286</t>
  </si>
  <si>
    <t>1886-1936</t>
  </si>
  <si>
    <t>5-55</t>
  </si>
  <si>
    <t>3002109045</t>
  </si>
  <si>
    <t>1937-1940</t>
  </si>
  <si>
    <t>56-59</t>
  </si>
  <si>
    <t>3001080505</t>
  </si>
  <si>
    <t>1972-1977</t>
  </si>
  <si>
    <t>3001088249</t>
  </si>
  <si>
    <t>日本都市年鑑 / 東京市政調査會. -- [複製版]. -- 1 (昭6)-16 (昭27). -- 文生書院,1976. --  ; 22cm .</t>
  </si>
  <si>
    <t>1931-1952</t>
  </si>
  <si>
    <t>3001034161</t>
  </si>
  <si>
    <t>1951-1968</t>
  </si>
  <si>
    <t>3001037541</t>
  </si>
  <si>
    <t>1925-1984</t>
  </si>
  <si>
    <t>1-29,30(3-4),31(1-2),32(2-4),33(1-2,4),34-56</t>
  </si>
  <si>
    <t>3001037565</t>
  </si>
  <si>
    <t>1956-1984</t>
  </si>
  <si>
    <t>6(4-11),7-34</t>
  </si>
  <si>
    <t>3001034529</t>
  </si>
  <si>
    <t>大阪市統計書 / 大阪市役所編纂. -- 大阪市役所商工課.</t>
  </si>
  <si>
    <t>1910-1937</t>
  </si>
  <si>
    <t>9-10,14-34</t>
  </si>
  <si>
    <t>3001041190</t>
  </si>
  <si>
    <t>1967-2011</t>
  </si>
  <si>
    <t>16-58,59(2),60-61,62(1)+</t>
  </si>
  <si>
    <t>3002005845</t>
  </si>
  <si>
    <t>1995-2006</t>
  </si>
  <si>
    <t>3001034572</t>
  </si>
  <si>
    <t>1931-1932</t>
  </si>
  <si>
    <t>3001034573</t>
  </si>
  <si>
    <t>應用心理研究 / 應用心理研究會. -- 1巻1号 (昭7.10)-5巻 (昭14.9). -- 中文館書店.</t>
  </si>
  <si>
    <t>1932-1936</t>
  </si>
  <si>
    <t>1-3,4(1-2)</t>
  </si>
  <si>
    <t>3001041266</t>
  </si>
  <si>
    <t>1971-2009</t>
  </si>
  <si>
    <t>1-39</t>
  </si>
  <si>
    <t>3001037665</t>
  </si>
  <si>
    <t>1927-1947</t>
  </si>
  <si>
    <t>3001041315</t>
  </si>
  <si>
    <t>1981-1993</t>
  </si>
  <si>
    <t>36-47,48(1-4)</t>
  </si>
  <si>
    <t>3001037684</t>
  </si>
  <si>
    <t>3001037688</t>
  </si>
  <si>
    <t>1980-1982</t>
  </si>
  <si>
    <t>1955-1957</t>
  </si>
  <si>
    <t>3001037689</t>
  </si>
  <si>
    <t>3002002771</t>
  </si>
  <si>
    <t>3001037712</t>
  </si>
  <si>
    <t>1980-1983</t>
  </si>
  <si>
    <t>1(1-8),2(1-10,12),3(2-3,5-12),4(1-4,7-10)</t>
  </si>
  <si>
    <t>3001037742</t>
  </si>
  <si>
    <t>1950-1989</t>
  </si>
  <si>
    <t>2(1-3),3(2-4),4(1,3-4),5,6(3-4),7-8,9(2-4),10-12,13(2-4),14-15,16(1,4),17,18(3),19-41</t>
  </si>
  <si>
    <t>3001034938</t>
  </si>
  <si>
    <t>3001034947</t>
  </si>
  <si>
    <t>1961-1967</t>
  </si>
  <si>
    <t>13(1-3,5,8-14),14(1-3,5-13),15(1-12),16(1-2,4-10,12-14),17(1-12),18,19(6-12)</t>
  </si>
  <si>
    <t>3001037762</t>
  </si>
  <si>
    <t>1965-1986</t>
  </si>
  <si>
    <t>3002121015</t>
  </si>
  <si>
    <t>3002007190</t>
  </si>
  <si>
    <t>1995-2008</t>
  </si>
  <si>
    <t>36-49</t>
  </si>
  <si>
    <t>3001034973</t>
  </si>
  <si>
    <t>1951-1959</t>
  </si>
  <si>
    <t>3001082832</t>
  </si>
  <si>
    <t>1935-1936</t>
  </si>
  <si>
    <t>3001041652</t>
  </si>
  <si>
    <t>1972-2002</t>
  </si>
  <si>
    <t>6-10,16-20,26-36</t>
  </si>
  <si>
    <t>3001035047</t>
  </si>
  <si>
    <t>1912-1925</t>
  </si>
  <si>
    <t>1-4,6-28</t>
  </si>
  <si>
    <t>3001076616</t>
  </si>
  <si>
    <t>1928-1929</t>
  </si>
  <si>
    <t>3001035115</t>
  </si>
  <si>
    <t>1930-1936</t>
  </si>
  <si>
    <t>3001035116</t>
  </si>
  <si>
    <t>1937-1943</t>
  </si>
  <si>
    <t>3001076428</t>
  </si>
  <si>
    <t>1951-1954</t>
  </si>
  <si>
    <t>3001076699</t>
  </si>
  <si>
    <t>1949-1963</t>
  </si>
  <si>
    <t>22-36</t>
  </si>
  <si>
    <t>3001079298</t>
  </si>
  <si>
    <t>1964-1964</t>
  </si>
  <si>
    <t>3001035287</t>
  </si>
  <si>
    <t>1957-1993</t>
  </si>
  <si>
    <t>2(1,8-12),3-4,5(2-3,5-9,11),6(1-9,11-12),7(1-8,10,12),8(1-4,8-12),9(1-5,7-12),10(1-6,9-12),11(1-2,5-12),12,13(1,3-10,12),14(1,3-12),15(1-11),16-17,18(1-4,6-10),19(1-2,4-10,12),20(1-2,4-10,12),21(1-6,9-10,12),22(1-2,4-5,7-11),23-27,28(3-12),29-31,32(1-8,10-12),33-37,38(1-3)</t>
  </si>
  <si>
    <t>3001035473</t>
  </si>
  <si>
    <t>1924-1936</t>
  </si>
  <si>
    <t>1-13</t>
  </si>
  <si>
    <t>3001078691</t>
  </si>
  <si>
    <t>3001079432</t>
  </si>
  <si>
    <t>1983-2001</t>
  </si>
  <si>
    <t>1-18</t>
  </si>
  <si>
    <t>3001041870</t>
  </si>
  <si>
    <t>1974-2012</t>
  </si>
  <si>
    <t>3001038001</t>
  </si>
  <si>
    <t>1957-1975</t>
  </si>
  <si>
    <t>5(2),12(4),13,14(2),15-20</t>
  </si>
  <si>
    <t>3001038032</t>
  </si>
  <si>
    <t>1975-1986</t>
  </si>
  <si>
    <t>20-21,22(1-5,7-14),23-30,31(1-4)</t>
  </si>
  <si>
    <t>3001077300</t>
  </si>
  <si>
    <t>1946-1947</t>
  </si>
  <si>
    <t>520-535</t>
  </si>
  <si>
    <t>3001077299</t>
  </si>
  <si>
    <t>1900-1900</t>
  </si>
  <si>
    <t>1</t>
  </si>
  <si>
    <t>3001035424</t>
  </si>
  <si>
    <t>丁酉倫理會倫理講演集. -- 11輯 (明36.2)-519輯 ([昭21].3・4). -- 大日本圖書,1903.2-1946.4. -- 冊 ; 22cm .</t>
  </si>
  <si>
    <t>1903-1946</t>
  </si>
  <si>
    <t>14-19,21,26,33-40,51,54-55,57-64,67-69,71-89,91-93,95-114,116-123,125-132,134-155,157-158,160-190,192-193,196-207,209-220,222,224-229,246-253,255-278,339-362,375-379,381,384-419,421-471,473-507,510,513,515,518-519</t>
  </si>
  <si>
    <t>3001035435</t>
  </si>
  <si>
    <t>1946-1978</t>
  </si>
  <si>
    <t>1-216,221-236</t>
  </si>
  <si>
    <t>3001076413</t>
  </si>
  <si>
    <t>1888-1892</t>
  </si>
  <si>
    <t>3001035465</t>
  </si>
  <si>
    <t>1892-1944</t>
  </si>
  <si>
    <t>7,9-11,13-59</t>
  </si>
  <si>
    <t>3001035461</t>
  </si>
  <si>
    <t>1920-1943</t>
  </si>
  <si>
    <t>5,8-10,25,27-28</t>
  </si>
  <si>
    <t>3001042030</t>
  </si>
  <si>
    <t>東北福祉大学紀要 / 東北福祉大学 [編集]. -- 創刊号 (1976)-17巻 (1992). -- 東北福祉大学,1976-1993. -- 冊 ; 26cm .</t>
  </si>
  <si>
    <t>1976-1992</t>
  </si>
  <si>
    <t>1-17</t>
  </si>
  <si>
    <t>3002004323</t>
  </si>
  <si>
    <t>1993-2011</t>
  </si>
  <si>
    <t>1-35</t>
  </si>
  <si>
    <t>3001076427</t>
  </si>
  <si>
    <t>1966-1973</t>
  </si>
  <si>
    <t>101-106,109-116,118-180</t>
  </si>
  <si>
    <t>3002104395</t>
  </si>
  <si>
    <t>1930-1935</t>
  </si>
  <si>
    <t>5(3-12),6(7-12),7-9,10(1-9)</t>
  </si>
  <si>
    <t>3001076429</t>
  </si>
  <si>
    <t>1935-1938</t>
  </si>
  <si>
    <t>10(10-12),11-12,13(1-7)</t>
  </si>
  <si>
    <t>3001035499</t>
  </si>
  <si>
    <t>1938-1944</t>
  </si>
  <si>
    <t>13(8-12),14-18,19(1-11)</t>
  </si>
  <si>
    <t>3001042144</t>
  </si>
  <si>
    <t>1956-1994</t>
  </si>
  <si>
    <t>1,3-34</t>
  </si>
  <si>
    <t>3002005846</t>
  </si>
  <si>
    <t>東京大学大学院教育学研究科紀要 / 東京大学大学院教育学研究科 [編]. -- 35巻 (1995)-. -- 東京大学大学院教育学研究科,1995.12-. -- 冊 ; 26cm .</t>
  </si>
  <si>
    <t>1995-2011</t>
  </si>
  <si>
    <t>35-36,38-51</t>
  </si>
  <si>
    <t>3001082534</t>
  </si>
  <si>
    <t>1985-2001</t>
  </si>
  <si>
    <t>3001035731</t>
  </si>
  <si>
    <t>1936-1944</t>
  </si>
  <si>
    <t>11(6-8,10-11),12(4-10),13(2-5,7-17),14(1-14),15(2-17),16(1-8),17(1-19),19(1-18),20(1-16),21(1-7,9,11-12,14),22(18-21)</t>
  </si>
  <si>
    <t>3002104870</t>
  </si>
  <si>
    <t>1925-1928</t>
  </si>
  <si>
    <t>8-44</t>
  </si>
  <si>
    <t>3001081669</t>
  </si>
  <si>
    <t>1928-1945</t>
  </si>
  <si>
    <t>45-242,247-250</t>
  </si>
  <si>
    <t>3001077959</t>
  </si>
  <si>
    <t>1982-1989</t>
  </si>
  <si>
    <t>1982-1987,1989</t>
  </si>
  <si>
    <t>3001042540</t>
  </si>
  <si>
    <t>1-37</t>
  </si>
  <si>
    <t>3002107243</t>
  </si>
  <si>
    <t>2002-2013</t>
  </si>
  <si>
    <t>3001033178</t>
  </si>
  <si>
    <t>1940-1948</t>
  </si>
  <si>
    <t>3001033177</t>
  </si>
  <si>
    <t>1933-1947</t>
  </si>
  <si>
    <t>3001034794</t>
  </si>
  <si>
    <t>1948-1962</t>
  </si>
  <si>
    <t>3001034792</t>
  </si>
  <si>
    <t>1948-1967</t>
  </si>
  <si>
    <t>3001034793</t>
  </si>
  <si>
    <t>1949-1956</t>
  </si>
  <si>
    <t>3001035254</t>
  </si>
  <si>
    <t>1956-1967</t>
  </si>
  <si>
    <t>3001035258</t>
  </si>
  <si>
    <t>1948-1970</t>
  </si>
  <si>
    <t>3001035257</t>
  </si>
  <si>
    <t>1942-1967</t>
  </si>
  <si>
    <t>代表所在</t>
  </si>
  <si>
    <t>1090370</t>
  </si>
  <si>
    <t>人科 図書室書庫</t>
  </si>
  <si>
    <t>1090371</t>
  </si>
  <si>
    <t>人科 図書室書庫1</t>
  </si>
  <si>
    <t>1090380</t>
  </si>
  <si>
    <t>人科 図書室北館書庫</t>
  </si>
  <si>
    <t>1091000</t>
  </si>
  <si>
    <t>人科 図書室</t>
  </si>
  <si>
    <t>56-58
1981-1983</t>
  </si>
  <si>
    <t>1981-1983,1985</t>
  </si>
  <si>
    <t>1981(2-4),1982-1983</t>
  </si>
  <si>
    <t>学校保健統計報告書 / 文部省 [編]</t>
  </si>
  <si>
    <t>35-37</t>
  </si>
  <si>
    <t>学校保健統計調査報告書 / 文部省 [編]</t>
  </si>
  <si>
    <t>38-42,44-47</t>
  </si>
  <si>
    <t>42-49,50-59</t>
  </si>
  <si>
    <t>38(4-12),39-41</t>
  </si>
  <si>
    <t>42(1-9,11-12),43(1-2,4-7,9-12),44(1-3)</t>
  </si>
  <si>
    <t>21-24</t>
  </si>
  <si>
    <t>岐阜大学研究報告. 人文科学 / 岐阜大学</t>
  </si>
  <si>
    <t>18-19</t>
  </si>
  <si>
    <t>北海道大學教育學部紀要 / 北海道大學教育學部</t>
  </si>
  <si>
    <t>2-5,7-22,73-80</t>
  </si>
  <si>
    <t>北海道大学大学院教育学研究科紀要 / 北海道大学大学院教育学研究科</t>
  </si>
  <si>
    <t>81-87</t>
  </si>
  <si>
    <t>89-101</t>
  </si>
  <si>
    <t>北海道教育大学紀要. 第一部. B, 社会科学編 = Journal of Hokkaido University of Education. Section I. B / 北海道教育大学</t>
  </si>
  <si>
    <t>32(2),33,34(1),35-43-48</t>
  </si>
  <si>
    <t>北海道教育大学紀要. 第一部. C, 教育科学編 = Journal of Hokkaido University of Education. Section 1. C / 北海道教育大学</t>
  </si>
  <si>
    <t>28-31</t>
  </si>
  <si>
    <t>32-48</t>
  </si>
  <si>
    <t>35-38,44-60</t>
  </si>
  <si>
    <t>61-62</t>
  </si>
  <si>
    <t>児童研究所紀要</t>
  </si>
  <si>
    <t>5-7</t>
  </si>
  <si>
    <t>事業所統計調査報告書</t>
  </si>
  <si>
    <t>47(1-2)</t>
  </si>
  <si>
    <t>54-56
(1979-1981)</t>
  </si>
  <si>
    <t>日本帝國人口動態統計 / 内閣統計局編纂</t>
  </si>
  <si>
    <t>8-14;1-10</t>
  </si>
  <si>
    <t>18-27</t>
  </si>
  <si>
    <t>25-28,39-41,46-53</t>
  </si>
  <si>
    <t>25-38</t>
  </si>
  <si>
    <t>39-54</t>
  </si>
  <si>
    <t>金沢大学教育学部紀要. 自然科学編</t>
  </si>
  <si>
    <t>8-9,42</t>
  </si>
  <si>
    <t>57-61</t>
  </si>
  <si>
    <t xml:space="preserve">勤労青少年の現状 / 労働省婦人少年局 </t>
  </si>
  <si>
    <t>55,61</t>
  </si>
  <si>
    <t>42;3,8-14;1-3</t>
  </si>
  <si>
    <t>4-10</t>
  </si>
  <si>
    <t>国民生活時間調査 / 日本放送協會</t>
  </si>
  <si>
    <t>国民生活統計年報 / 国民生活研究所編</t>
  </si>
  <si>
    <t>41-45
(1971-1973)</t>
  </si>
  <si>
    <t>国民所得白書 : 国民所得 / 経済企画庁編</t>
  </si>
  <si>
    <t>35</t>
  </si>
  <si>
    <t>S52</t>
  </si>
  <si>
    <t>9-14,23,28,31</t>
  </si>
  <si>
    <t>國際統計要覧 : 世界の統計 / 総理府統計局</t>
  </si>
  <si>
    <t>10-14</t>
  </si>
  <si>
    <t>25-26,37-54</t>
  </si>
  <si>
    <t>55-60</t>
  </si>
  <si>
    <t>熊本大学教育学部紀要. 自然科学 / 熊本大学教育学部</t>
  </si>
  <si>
    <t>2-14</t>
  </si>
  <si>
    <t>18-30,39-53,67-68,83,86-87,90,92,97-101,107,109,116-117,119</t>
  </si>
  <si>
    <t>教育社会学研究 / 日本教育社会学会</t>
  </si>
  <si>
    <t>7-11</t>
  </si>
  <si>
    <t>教育思潮研究 / 教育思潮研究会</t>
  </si>
  <si>
    <t>Y024</t>
  </si>
  <si>
    <t>9-15(1-6)</t>
  </si>
  <si>
    <t>15(7-12),17-19,20(1-6),21(2)</t>
  </si>
  <si>
    <t>11-37,39-52</t>
  </si>
  <si>
    <t>文部省日誌 / 文部省　明治前期文部省刊行誌集成</t>
  </si>
  <si>
    <t>文部省報告 / 文部省　明治前期文部省刊行誌集成</t>
  </si>
  <si>
    <t>AN00274444</t>
  </si>
  <si>
    <t>文部省年報</t>
  </si>
  <si>
    <t>1-2,5-9①</t>
  </si>
  <si>
    <t>9②-23</t>
  </si>
  <si>
    <t>AN00198743</t>
  </si>
  <si>
    <t>大日本帝國文部省年報</t>
  </si>
  <si>
    <t>24</t>
  </si>
  <si>
    <t>日本帝國文部省年報</t>
  </si>
  <si>
    <t>25-27,29-30,32,34,36①</t>
  </si>
  <si>
    <t>36②,39-41,47,62</t>
  </si>
  <si>
    <t>66①</t>
  </si>
  <si>
    <t>66②,70,88-90,93-95,97</t>
  </si>
  <si>
    <t>3-9,11-12,14-19,23,25-27,29,31-33,46-100,104-109,116-138,146-148</t>
  </si>
  <si>
    <t>149-152,158-175,177-199,201-221,228-245,249-253</t>
  </si>
  <si>
    <t>1-24</t>
  </si>
  <si>
    <t>25-27</t>
  </si>
  <si>
    <t>28-35</t>
  </si>
  <si>
    <t xml:space="preserve">36-37 </t>
  </si>
  <si>
    <t>1951-1952</t>
  </si>
  <si>
    <t>AN10023757</t>
  </si>
  <si>
    <t>時事教育年鑑</t>
  </si>
  <si>
    <t>AN10060301</t>
  </si>
  <si>
    <t>教育年鑑</t>
  </si>
  <si>
    <t>1960-1962,1969,1972-1973</t>
  </si>
  <si>
    <t>1974,1976-1977</t>
  </si>
  <si>
    <t>1-3</t>
  </si>
  <si>
    <t>4</t>
  </si>
  <si>
    <t>5-13</t>
  </si>
  <si>
    <t>14-22</t>
  </si>
  <si>
    <t>23-32</t>
  </si>
  <si>
    <t>33-54</t>
  </si>
  <si>
    <t>55</t>
  </si>
  <si>
    <t>日本都市年鑑 / 東京市政調査會</t>
  </si>
  <si>
    <t>1-12①</t>
  </si>
  <si>
    <t>12②-16</t>
  </si>
  <si>
    <t>24-25,42-43,50-51</t>
  </si>
  <si>
    <t>6(4-11),7</t>
  </si>
  <si>
    <t>8-16</t>
  </si>
  <si>
    <t>17-24</t>
  </si>
  <si>
    <t>25-32</t>
  </si>
  <si>
    <t>33-34</t>
  </si>
  <si>
    <t>農林省統計表 / 農林大臣官房統計課</t>
  </si>
  <si>
    <t>農林省統計表 / 農林省總務局統計課</t>
  </si>
  <si>
    <t>21,30-34</t>
  </si>
  <si>
    <t>大阪市統計書 / 大阪市役所</t>
  </si>
  <si>
    <t>9-10,16-18</t>
  </si>
  <si>
    <t>47-56</t>
  </si>
  <si>
    <t>應用心理研究 / 應用心理研究會</t>
  </si>
  <si>
    <t>36-46</t>
  </si>
  <si>
    <t>27-29,36,45</t>
  </si>
  <si>
    <t>5-10</t>
  </si>
  <si>
    <t>12-13</t>
  </si>
  <si>
    <t>札幌医科大学医学進歩課程紀要</t>
  </si>
  <si>
    <t>2(1-3),3(2-4),4(1,3-4),5,6(3-4),7-8,9(2-4),10-12,13(2-4),14-15,16(1,4),17,18(3),19</t>
  </si>
  <si>
    <t>20-41</t>
  </si>
  <si>
    <t>1961</t>
  </si>
  <si>
    <t>AN00143300</t>
  </si>
  <si>
    <t>生活科学調査報</t>
  </si>
  <si>
    <t>37-55</t>
  </si>
  <si>
    <t>56-89</t>
  </si>
  <si>
    <t>13(1-3,5,8-14),14(1-3,5-13),15,16(1-2,4-10,12-14),17(1-12),18,19(6-12)</t>
  </si>
  <si>
    <t>36-37,41-44,47</t>
  </si>
  <si>
    <t>1950</t>
  </si>
  <si>
    <t>1960(1-5)</t>
  </si>
  <si>
    <t>1960(6-27)</t>
  </si>
  <si>
    <t>1960(28-46)</t>
  </si>
  <si>
    <t>6-10,16-20</t>
  </si>
  <si>
    <t>26-36</t>
  </si>
  <si>
    <t>24-36</t>
  </si>
  <si>
    <t>2(1,8-12),3-4,5(2-3,5-9,11)</t>
  </si>
  <si>
    <t>6(1-9,11-12),7(1-8,10,12),8(1-4,8-12),9(1-5,7-12),10(1-6,9-12),11(1-2,5-12),12,13(1,3-10,12),14(1,3-12),15(1-11),16-17,18(1-4,6-10),19(1-2,4-10,12),20(1-2,4-10,12),21(1-6,9-10,12),22(1-2,4-5,7-11),23-26</t>
  </si>
  <si>
    <t>27,,28(3-12),29-31,32(1-8,10-12),33</t>
  </si>
  <si>
    <t>34-37,38(1-3)</t>
  </si>
  <si>
    <t>37,46①②</t>
  </si>
  <si>
    <t>46③,49</t>
  </si>
  <si>
    <t>1-6</t>
  </si>
  <si>
    <t>7-13</t>
  </si>
  <si>
    <t>出産・出生・死産及乳幼兒死亡統計</t>
  </si>
  <si>
    <t>8-18</t>
  </si>
  <si>
    <t>5(2),12(4),13((1,3),14(2)</t>
  </si>
  <si>
    <t>15-20</t>
  </si>
  <si>
    <t>206,210,271-278</t>
  </si>
  <si>
    <t>423-434,437-438,441,452,455-547,484,502,507,510,513,515,518-519</t>
  </si>
  <si>
    <t>1-6,19-30,37-84</t>
  </si>
  <si>
    <t>85-132</t>
  </si>
  <si>
    <t>133-140</t>
  </si>
  <si>
    <t>7,9-11,13-17</t>
  </si>
  <si>
    <t>18-31</t>
  </si>
  <si>
    <t>32-46</t>
  </si>
  <si>
    <t>47-59</t>
  </si>
  <si>
    <t>東北福祉大学紀要 / 東北福祉大学</t>
  </si>
  <si>
    <t>1-9</t>
  </si>
  <si>
    <t>10-17</t>
  </si>
  <si>
    <t>18-35</t>
  </si>
  <si>
    <t>5(3-12),6(7-12),7-9,10(1-9)
1930-1935</t>
  </si>
  <si>
    <t>10(10-12),11-12(1-8)
1935-1937</t>
  </si>
  <si>
    <t>12(9-12),13(1-7)
1937-1938</t>
  </si>
  <si>
    <t>13(8-12),14-18,19(1-11)
1938-1944</t>
  </si>
  <si>
    <t>20-34</t>
  </si>
  <si>
    <t>東京大学大学院教育学研究科紀要 / 東京大学大学院教育学研究科 [編]</t>
  </si>
  <si>
    <t>35-39</t>
  </si>
  <si>
    <t>40-51</t>
  </si>
  <si>
    <t>AN00160900</t>
  </si>
  <si>
    <t>東京社會科學研究所年報 : 社會科學と社會哲學</t>
  </si>
  <si>
    <t>8-41</t>
  </si>
  <si>
    <t>45-147</t>
  </si>
  <si>
    <t>148-208,233-242,247-250</t>
  </si>
  <si>
    <t>1982-1986</t>
  </si>
  <si>
    <t>1987,1989</t>
  </si>
  <si>
    <t>1-7,12-33</t>
  </si>
  <si>
    <t>34-37</t>
  </si>
  <si>
    <t>全国消費実態調査報告 / 総理府統計局</t>
  </si>
  <si>
    <t>49(3)</t>
  </si>
  <si>
    <t>AN00378020</t>
  </si>
  <si>
    <t>→</t>
    <phoneticPr fontId="1"/>
  </si>
  <si>
    <t>一致</t>
    <rPh sb="0" eb="2">
      <t>イッチ</t>
    </rPh>
    <phoneticPr fontId="1"/>
  </si>
  <si>
    <t>全？</t>
    <rPh sb="0" eb="1">
      <t>ゼン</t>
    </rPh>
    <phoneticPr fontId="1"/>
  </si>
  <si>
    <t>不一致</t>
    <rPh sb="0" eb="3">
      <t>フイッチ</t>
    </rPh>
    <phoneticPr fontId="1"/>
  </si>
  <si>
    <t>全</t>
    <rPh sb="0" eb="1">
      <t>ゼン</t>
    </rPh>
    <phoneticPr fontId="1"/>
  </si>
  <si>
    <t>登録なし</t>
    <rPh sb="0" eb="2">
      <t>トウロク</t>
    </rPh>
    <phoneticPr fontId="1"/>
  </si>
  <si>
    <t>一部</t>
    <rPh sb="0" eb="2">
      <t>イチブ</t>
    </rPh>
    <phoneticPr fontId="1"/>
  </si>
  <si>
    <t>一部？</t>
    <rPh sb="0" eb="2">
      <t>イチブ</t>
    </rPh>
    <phoneticPr fontId="1"/>
  </si>
  <si>
    <t>附</t>
    <rPh sb="0" eb="1">
      <t>フ</t>
    </rPh>
    <phoneticPr fontId="1"/>
  </si>
  <si>
    <t>包括修正依頼リストにあり</t>
    <rPh sb="0" eb="2">
      <t>ホウカツ</t>
    </rPh>
    <rPh sb="2" eb="4">
      <t>シュウセイ</t>
    </rPh>
    <rPh sb="4" eb="6">
      <t>イライ</t>
    </rPh>
    <phoneticPr fontId="1"/>
  </si>
  <si>
    <t>包括修正依頼あり</t>
    <rPh sb="0" eb="2">
      <t>ホウカツ</t>
    </rPh>
    <rPh sb="2" eb="4">
      <t>シュウセイ</t>
    </rPh>
    <rPh sb="4" eb="6">
      <t>イライ</t>
    </rPh>
    <phoneticPr fontId="1"/>
  </si>
  <si>
    <t>搬入巻号</t>
    <rPh sb="0" eb="2">
      <t>ハンニュウ</t>
    </rPh>
    <rPh sb="2" eb="4">
      <t>カンゴウ</t>
    </rPh>
    <phoneticPr fontId="1"/>
  </si>
  <si>
    <t>箱No.</t>
    <rPh sb="0" eb="1">
      <t>ハコ</t>
    </rPh>
    <phoneticPr fontId="1"/>
  </si>
  <si>
    <t>未登録</t>
    <rPh sb="0" eb="3">
      <t>ミトウロク</t>
    </rPh>
    <phoneticPr fontId="1"/>
  </si>
  <si>
    <t>a</t>
    <phoneticPr fontId="1"/>
  </si>
  <si>
    <t>元の所在</t>
    <rPh sb="0" eb="1">
      <t>モト</t>
    </rPh>
    <rPh sb="2" eb="4">
      <t>ショザイ</t>
    </rPh>
    <phoneticPr fontId="1"/>
  </si>
  <si>
    <t>元の所蔵データ</t>
    <rPh sb="0" eb="1">
      <t>モト</t>
    </rPh>
    <phoneticPr fontId="1"/>
  </si>
  <si>
    <t>箱番号</t>
    <rPh sb="0" eb="1">
      <t>ハコ</t>
    </rPh>
    <rPh sb="1" eb="3">
      <t>バンゴウ</t>
    </rPh>
    <phoneticPr fontId="1"/>
  </si>
  <si>
    <t>棚</t>
    <rPh sb="0" eb="1">
      <t>タナ</t>
    </rPh>
    <phoneticPr fontId="1"/>
  </si>
  <si>
    <t>資料番号</t>
    <rPh sb="0" eb="2">
      <t>シリョウ</t>
    </rPh>
    <rPh sb="2" eb="4">
      <t>バンゴウ</t>
    </rPh>
    <phoneticPr fontId="1"/>
  </si>
  <si>
    <t>書誌ID</t>
    <rPh sb="0" eb="2">
      <t>ショシ</t>
    </rPh>
    <phoneticPr fontId="1"/>
  </si>
  <si>
    <t>タイトル</t>
    <phoneticPr fontId="1"/>
  </si>
  <si>
    <t>列3</t>
  </si>
  <si>
    <t>巻号</t>
    <rPh sb="0" eb="2">
      <t>カンゴウ</t>
    </rPh>
    <phoneticPr fontId="1"/>
  </si>
  <si>
    <t>年次</t>
    <rPh sb="0" eb="2">
      <t>ネンジ</t>
    </rPh>
    <phoneticPr fontId="1"/>
  </si>
  <si>
    <t>列1</t>
  </si>
  <si>
    <t>縦</t>
    <rPh sb="0" eb="1">
      <t>タテ</t>
    </rPh>
    <phoneticPr fontId="1"/>
  </si>
  <si>
    <t>横</t>
    <rPh sb="0" eb="1">
      <t>ヨコ</t>
    </rPh>
    <phoneticPr fontId="1"/>
  </si>
  <si>
    <t>厚さ</t>
    <rPh sb="0" eb="1">
      <t>アツ</t>
    </rPh>
    <phoneticPr fontId="1"/>
  </si>
  <si>
    <t>箱可</t>
    <rPh sb="0" eb="1">
      <t>ハコ</t>
    </rPh>
    <rPh sb="1" eb="2">
      <t>カ</t>
    </rPh>
    <phoneticPr fontId="1"/>
  </si>
  <si>
    <t>縦0</t>
    <rPh sb="0" eb="1">
      <t>タテ</t>
    </rPh>
    <phoneticPr fontId="1"/>
  </si>
  <si>
    <t>横0</t>
    <rPh sb="0" eb="1">
      <t>ヨコ</t>
    </rPh>
    <phoneticPr fontId="1"/>
  </si>
  <si>
    <t>列2</t>
  </si>
  <si>
    <t>列4</t>
    <rPh sb="1" eb="2">
      <t>ハコ</t>
    </rPh>
    <phoneticPr fontId="1"/>
  </si>
  <si>
    <t>元の所在</t>
    <rPh sb="0" eb="1">
      <t>モト</t>
    </rPh>
    <rPh sb="2" eb="4">
      <t>ショザイ</t>
    </rPh>
    <phoneticPr fontId="5"/>
  </si>
  <si>
    <t>元の所蔵データ</t>
    <rPh sb="0" eb="1">
      <t>モト</t>
    </rPh>
    <rPh sb="2" eb="4">
      <t>ショゾウ</t>
    </rPh>
    <phoneticPr fontId="5"/>
  </si>
  <si>
    <t>人図書庫1(利用不可)</t>
  </si>
  <si>
    <t>人図書庫(利用不可)</t>
  </si>
  <si>
    <t>＊箱×</t>
    <rPh sb="1" eb="2">
      <t>ハコ</t>
    </rPh>
    <phoneticPr fontId="1"/>
  </si>
  <si>
    <t>未登録</t>
    <rPh sb="0" eb="3">
      <t>ミトウロク</t>
    </rPh>
    <phoneticPr fontId="1"/>
  </si>
  <si>
    <t>Y-179</t>
  </si>
  <si>
    <t>07909005154</t>
  </si>
  <si>
    <t>3001033542</t>
  </si>
  <si>
    <t>教育学術新聞.</t>
  </si>
  <si>
    <t>1KG</t>
  </si>
  <si>
    <t>634-896</t>
    <phoneticPr fontId="1"/>
  </si>
  <si>
    <t>634-635,639,645-649,660,676-677,680,682-697,699-706,708-712,714-729,731-733,740-741,743-795,797-799,801-821,823-840,842-844,846-865,867-877,881-997,1077-1141,1143-1286</t>
  </si>
  <si>
    <t>08009009518</t>
  </si>
  <si>
    <t>1KG</t>
    <phoneticPr fontId="1"/>
  </si>
  <si>
    <t>898-997</t>
    <phoneticPr fontId="1"/>
  </si>
  <si>
    <t>08009009526</t>
  </si>
  <si>
    <t>1077-1114</t>
    <phoneticPr fontId="1"/>
  </si>
  <si>
    <t>08309029596</t>
  </si>
  <si>
    <t>1116-1158</t>
    <phoneticPr fontId="1"/>
  </si>
  <si>
    <t>08309029604</t>
  </si>
  <si>
    <t>1159-1244</t>
    <phoneticPr fontId="1"/>
  </si>
  <si>
    <t>08409030627</t>
  </si>
  <si>
    <t>1245-1286</t>
    <phoneticPr fontId="1"/>
  </si>
  <si>
    <t>Y-180</t>
  </si>
  <si>
    <t>07909005147</t>
  </si>
  <si>
    <t>3001038268</t>
  </si>
  <si>
    <t>教育情報パック.</t>
  </si>
  <si>
    <t>1KJ</t>
    <phoneticPr fontId="1"/>
  </si>
  <si>
    <t>59,61-130</t>
    <phoneticPr fontId="1"/>
  </si>
  <si>
    <t>59,73-453,455-600,603-648,653-669,671-806</t>
  </si>
  <si>
    <t>08109018419</t>
  </si>
  <si>
    <t>131-178</t>
    <phoneticPr fontId="1"/>
  </si>
  <si>
    <t>08409046433</t>
  </si>
  <si>
    <t>179-226</t>
    <phoneticPr fontId="1"/>
  </si>
  <si>
    <t>08509029578</t>
    <phoneticPr fontId="1"/>
  </si>
  <si>
    <t>227-250,227</t>
    <phoneticPr fontId="1"/>
  </si>
  <si>
    <t>08509029313</t>
    <phoneticPr fontId="1"/>
  </si>
  <si>
    <t>251-274L</t>
  </si>
  <si>
    <t>Y-181</t>
  </si>
  <si>
    <t>08809029963</t>
    <phoneticPr fontId="1"/>
  </si>
  <si>
    <t>275S-298L</t>
  </si>
  <si>
    <t>08809029971</t>
    <phoneticPr fontId="1"/>
  </si>
  <si>
    <t>299S-322</t>
  </si>
  <si>
    <t>323-346</t>
  </si>
  <si>
    <t>347-370</t>
  </si>
  <si>
    <t>371-394</t>
  </si>
  <si>
    <t>395-418</t>
  </si>
  <si>
    <t>419-442</t>
  </si>
  <si>
    <t>443-466</t>
  </si>
  <si>
    <t>Y-182</t>
  </si>
  <si>
    <t>467-490</t>
    <phoneticPr fontId="1"/>
  </si>
  <si>
    <t>491-514</t>
  </si>
  <si>
    <t>515-538</t>
  </si>
  <si>
    <t>539-562</t>
  </si>
  <si>
    <t>563-586</t>
  </si>
  <si>
    <t>587-610</t>
  </si>
  <si>
    <t>611-634</t>
  </si>
  <si>
    <t>Y-183</t>
  </si>
  <si>
    <t>635-648,653-658</t>
    <phoneticPr fontId="1"/>
  </si>
  <si>
    <t>659-669,671-682</t>
    <phoneticPr fontId="1"/>
  </si>
  <si>
    <t>683-706</t>
  </si>
  <si>
    <t>40900127172</t>
  </si>
  <si>
    <t>707-715,717-730</t>
    <phoneticPr fontId="1"/>
  </si>
  <si>
    <t>40900134004</t>
  </si>
  <si>
    <t>731-753</t>
  </si>
  <si>
    <t>40900139532</t>
  </si>
  <si>
    <t>754-777</t>
  </si>
  <si>
    <t>40900154580</t>
  </si>
  <si>
    <t>778-806</t>
  </si>
  <si>
    <t>08809056826</t>
  </si>
  <si>
    <t>3001085559</t>
  </si>
  <si>
    <t>教育週報. -- 復刻版.</t>
    <phoneticPr fontId="1"/>
  </si>
  <si>
    <t>1KS</t>
    <phoneticPr fontId="1"/>
  </si>
  <si>
    <t>1 (1-974)</t>
    <phoneticPr fontId="1"/>
  </si>
  <si>
    <t>1-974</t>
  </si>
  <si>
    <t>08809056834</t>
  </si>
  <si>
    <t>教育週報. -- 復刻版.</t>
  </si>
  <si>
    <t>2</t>
    <phoneticPr fontId="1"/>
  </si>
  <si>
    <t>Y-184</t>
  </si>
  <si>
    <t>08809056842</t>
  </si>
  <si>
    <t>3</t>
    <phoneticPr fontId="1"/>
  </si>
  <si>
    <t>08809056859</t>
  </si>
  <si>
    <t>4</t>
    <phoneticPr fontId="1"/>
  </si>
  <si>
    <t>08809056867</t>
  </si>
  <si>
    <t>5</t>
    <phoneticPr fontId="1"/>
  </si>
  <si>
    <t>08809056875</t>
  </si>
  <si>
    <t>6</t>
    <phoneticPr fontId="1"/>
  </si>
  <si>
    <t>08809056883</t>
  </si>
  <si>
    <t>7</t>
    <phoneticPr fontId="1"/>
  </si>
  <si>
    <t>08809056891</t>
  </si>
  <si>
    <t>8</t>
    <phoneticPr fontId="1"/>
  </si>
  <si>
    <t>08809056909</t>
  </si>
  <si>
    <t>9</t>
    <phoneticPr fontId="1"/>
  </si>
  <si>
    <t>Y-185</t>
  </si>
  <si>
    <t>08809056917</t>
  </si>
  <si>
    <t>10</t>
    <phoneticPr fontId="1"/>
  </si>
  <si>
    <t>08809056925</t>
  </si>
  <si>
    <t>11</t>
    <phoneticPr fontId="1"/>
  </si>
  <si>
    <t>08809056933</t>
  </si>
  <si>
    <t>12</t>
    <phoneticPr fontId="1"/>
  </si>
  <si>
    <t>08809056941</t>
  </si>
  <si>
    <t>13</t>
    <phoneticPr fontId="1"/>
  </si>
  <si>
    <t>08809056958</t>
  </si>
  <si>
    <t>14</t>
    <phoneticPr fontId="1"/>
  </si>
  <si>
    <t>08809056966</t>
  </si>
  <si>
    <t>15</t>
    <phoneticPr fontId="1"/>
  </si>
  <si>
    <t>Y-186</t>
  </si>
  <si>
    <t>08809056974</t>
  </si>
  <si>
    <t>16</t>
    <phoneticPr fontId="1"/>
  </si>
  <si>
    <t>08809056982</t>
  </si>
  <si>
    <t>17</t>
    <phoneticPr fontId="1"/>
  </si>
  <si>
    <t>08809056990</t>
  </si>
  <si>
    <t>18</t>
    <phoneticPr fontId="1"/>
  </si>
  <si>
    <t>08809057006</t>
  </si>
  <si>
    <t>19</t>
    <phoneticPr fontId="1"/>
  </si>
  <si>
    <t>08809057014</t>
  </si>
  <si>
    <t>19別冊</t>
    <rPh sb="2" eb="4">
      <t>ベッサツ</t>
    </rPh>
    <phoneticPr fontId="1"/>
  </si>
  <si>
    <t>Y-187</t>
  </si>
  <si>
    <t>日本気候図</t>
    <rPh sb="0" eb="2">
      <t>ニホン</t>
    </rPh>
    <rPh sb="2" eb="4">
      <t>キコウ</t>
    </rPh>
    <rPh sb="4" eb="5">
      <t>ズ</t>
    </rPh>
    <phoneticPr fontId="1"/>
  </si>
  <si>
    <t>1NKI</t>
    <phoneticPr fontId="1"/>
  </si>
  <si>
    <t>a</t>
    <phoneticPr fontId="1"/>
  </si>
  <si>
    <t>日本国勢地図帳</t>
    <rPh sb="0" eb="2">
      <t>ニホン</t>
    </rPh>
    <rPh sb="2" eb="4">
      <t>コクセイ</t>
    </rPh>
    <rPh sb="4" eb="7">
      <t>チズチョウ</t>
    </rPh>
    <phoneticPr fontId="1"/>
  </si>
  <si>
    <t>1NKO</t>
    <phoneticPr fontId="1"/>
  </si>
  <si>
    <t>Y-188</t>
  </si>
  <si>
    <t>07909005030</t>
  </si>
  <si>
    <t>3002116751</t>
  </si>
  <si>
    <t>日本教育新聞. -- 日本教育新聞社.</t>
  </si>
  <si>
    <t>1NKY</t>
  </si>
  <si>
    <t>2765-2813</t>
    <phoneticPr fontId="1"/>
  </si>
  <si>
    <t>2765-2794,2796-2919,2921-3001,3003-3052,3054-3132,3134-3148,3150-3177,3179-3217,3220-3249,3251-3256,3258-3264,3266-3289,3291-3295,3297-3343,3345-3373,3375-3549,3551-3603,3653-3656,3658-3673,3675-3687,3689-3690,3692-3716,3718-3758,3760-3771,3773-3774,3776-3795,3797-3805,3808-3828,3836-3890,3892-3897,3899-3970,3972-4013,4015-4020,4022-4048,4050-4097;315-318,320-337;4126-4131,4133-4155,4157-4160,4195-4235,4237-5067,5069-5132</t>
  </si>
  <si>
    <t>07909005048</t>
  </si>
  <si>
    <t>2814-2970</t>
    <phoneticPr fontId="1"/>
  </si>
  <si>
    <t>07909005055</t>
  </si>
  <si>
    <t>2971-3127</t>
    <phoneticPr fontId="1"/>
  </si>
  <si>
    <t>07909005063</t>
  </si>
  <si>
    <t>3128-3283</t>
    <phoneticPr fontId="1"/>
  </si>
  <si>
    <t>Y-189</t>
  </si>
  <si>
    <t>07909005071</t>
  </si>
  <si>
    <t>07909005089</t>
  </si>
  <si>
    <t>3441-3596</t>
    <phoneticPr fontId="1"/>
  </si>
  <si>
    <t>07909005097</t>
  </si>
  <si>
    <t>3597-3744</t>
    <phoneticPr fontId="1"/>
  </si>
  <si>
    <t>07909005105</t>
  </si>
  <si>
    <t>3745-3890</t>
    <phoneticPr fontId="1"/>
  </si>
  <si>
    <t>Y-190</t>
  </si>
  <si>
    <t>07909005113</t>
  </si>
  <si>
    <t>3892-4040</t>
    <phoneticPr fontId="1"/>
  </si>
  <si>
    <t>07909005121</t>
  </si>
  <si>
    <t>4041-4097</t>
    <phoneticPr fontId="1"/>
  </si>
  <si>
    <t>07909005139</t>
  </si>
  <si>
    <t>315-337</t>
    <phoneticPr fontId="1"/>
  </si>
  <si>
    <t>4126-4160</t>
    <phoneticPr fontId="1"/>
  </si>
  <si>
    <t>08109018765</t>
  </si>
  <si>
    <t>1NKY</t>
    <phoneticPr fontId="1"/>
  </si>
  <si>
    <t>4195-4218</t>
    <phoneticPr fontId="1"/>
  </si>
  <si>
    <t>08109018773</t>
  </si>
  <si>
    <t>4219-4235,4237-4266</t>
    <phoneticPr fontId="1"/>
  </si>
  <si>
    <t>Y-191</t>
  </si>
  <si>
    <t>08109018781</t>
  </si>
  <si>
    <t>4267-4314</t>
    <phoneticPr fontId="1"/>
  </si>
  <si>
    <t>08109018799</t>
  </si>
  <si>
    <t>4315-4362</t>
    <phoneticPr fontId="1"/>
  </si>
  <si>
    <t>08109018807</t>
  </si>
  <si>
    <t>4363-4414</t>
    <phoneticPr fontId="1"/>
  </si>
  <si>
    <t>08209031247</t>
  </si>
  <si>
    <t>4415-4466</t>
    <phoneticPr fontId="1"/>
  </si>
  <si>
    <t>08309024969</t>
  </si>
  <si>
    <t>4467-4516</t>
    <phoneticPr fontId="1"/>
  </si>
  <si>
    <t>Y-192</t>
  </si>
  <si>
    <t>08409029660</t>
  </si>
  <si>
    <t>4517-4564</t>
    <phoneticPr fontId="1"/>
  </si>
  <si>
    <t>4565-4588,4578</t>
  </si>
  <si>
    <t>4589-4612</t>
  </si>
  <si>
    <t>4613-4660,4627</t>
  </si>
  <si>
    <t>4661-4708</t>
  </si>
  <si>
    <t>Y-193</t>
  </si>
  <si>
    <t>4709-4756</t>
  </si>
  <si>
    <t>4757-4804</t>
  </si>
  <si>
    <t>4805-4852</t>
  </si>
  <si>
    <t>4853-4900</t>
  </si>
  <si>
    <t>4901-4948</t>
  </si>
  <si>
    <t>Y-194</t>
  </si>
  <si>
    <t>4949-4996</t>
  </si>
  <si>
    <t>4997-5042</t>
  </si>
  <si>
    <t>5043-5087</t>
  </si>
  <si>
    <t>5088-5132</t>
  </si>
  <si>
    <t>Y-195</t>
  </si>
  <si>
    <t>帝國大學新聞</t>
  </si>
  <si>
    <t>1TE</t>
    <phoneticPr fontId="1"/>
  </si>
  <si>
    <t>1</t>
    <phoneticPr fontId="1"/>
  </si>
  <si>
    <t>46,52,57-983</t>
  </si>
  <si>
    <t>1TE</t>
  </si>
  <si>
    <t>Y-196</t>
  </si>
  <si>
    <t>帝國大學新聞</t>
    <phoneticPr fontId="1"/>
  </si>
  <si>
    <t>10</t>
  </si>
  <si>
    <t>11</t>
  </si>
  <si>
    <t>12</t>
  </si>
  <si>
    <t>13</t>
  </si>
  <si>
    <t>14</t>
  </si>
  <si>
    <t>15</t>
  </si>
  <si>
    <t>Y-197</t>
  </si>
  <si>
    <t>16</t>
  </si>
  <si>
    <t>17</t>
  </si>
  <si>
    <t>別冊</t>
    <rPh sb="0" eb="2">
      <t>ベッサツ</t>
    </rPh>
    <phoneticPr fontId="1"/>
  </si>
  <si>
    <t>東京大學新聞</t>
  </si>
  <si>
    <t>1TO</t>
    <phoneticPr fontId="1"/>
  </si>
  <si>
    <t>1043-1100</t>
  </si>
  <si>
    <t>1TO</t>
  </si>
  <si>
    <t>5</t>
  </si>
  <si>
    <t>Y-198</t>
  </si>
  <si>
    <t>6</t>
  </si>
  <si>
    <t>7</t>
  </si>
  <si>
    <t>8</t>
  </si>
  <si>
    <t>9</t>
  </si>
  <si>
    <t>早稲田大學新聞</t>
    <phoneticPr fontId="1"/>
  </si>
  <si>
    <t>1W</t>
    <phoneticPr fontId="1"/>
  </si>
  <si>
    <t>1-742</t>
  </si>
  <si>
    <t>1W</t>
  </si>
  <si>
    <t>早稲田大學新聞</t>
  </si>
  <si>
    <t>Y-199</t>
  </si>
  <si>
    <t>■人科図→総合図　移管雑誌　和雑誌タイトルリスト（大型雑誌）</t>
    <rPh sb="1" eb="3">
      <t>ジンカ</t>
    </rPh>
    <rPh sb="3" eb="4">
      <t>ズ</t>
    </rPh>
    <rPh sb="5" eb="7">
      <t>ソウゴウ</t>
    </rPh>
    <rPh sb="7" eb="8">
      <t>ズ</t>
    </rPh>
    <rPh sb="9" eb="11">
      <t>イカン</t>
    </rPh>
    <rPh sb="11" eb="13">
      <t>ザッシ</t>
    </rPh>
    <rPh sb="14" eb="15">
      <t>ワ</t>
    </rPh>
    <rPh sb="15" eb="17">
      <t>ザッシ</t>
    </rPh>
    <rPh sb="25" eb="27">
      <t>オオガタ</t>
    </rPh>
    <rPh sb="27" eb="29">
      <t>ザッシ</t>
    </rPh>
    <phoneticPr fontId="1"/>
  </si>
  <si>
    <t>■人科図→総合図　移管雑誌　和雑誌タイトルリスト（アルファベット順）※別シートに大型和雑誌リストあり</t>
    <rPh sb="1" eb="3">
      <t>ジンカ</t>
    </rPh>
    <rPh sb="3" eb="4">
      <t>ズ</t>
    </rPh>
    <rPh sb="5" eb="7">
      <t>ソウゴウ</t>
    </rPh>
    <rPh sb="7" eb="8">
      <t>ズ</t>
    </rPh>
    <rPh sb="9" eb="11">
      <t>イカン</t>
    </rPh>
    <rPh sb="11" eb="13">
      <t>ザッシ</t>
    </rPh>
    <rPh sb="14" eb="15">
      <t>ワ</t>
    </rPh>
    <rPh sb="15" eb="17">
      <t>ザッシ</t>
    </rPh>
    <rPh sb="32" eb="33">
      <t>ジュン</t>
    </rPh>
    <rPh sb="35" eb="36">
      <t>ベツ</t>
    </rPh>
    <rPh sb="40" eb="42">
      <t>オオガタ</t>
    </rPh>
    <rPh sb="42" eb="43">
      <t>ワ</t>
    </rPh>
    <rPh sb="43" eb="45">
      <t>ザッシ</t>
    </rPh>
    <phoneticPr fontId="1"/>
  </si>
  <si>
    <r>
      <t>3284-</t>
    </r>
    <r>
      <rPr>
        <sz val="9"/>
        <color rgb="FFFF0000"/>
        <rFont val="ＭＳ Ｐゴシック"/>
        <family val="3"/>
        <charset val="128"/>
        <scheme val="minor"/>
      </rPr>
      <t>3</t>
    </r>
    <r>
      <rPr>
        <sz val="9"/>
        <color theme="1"/>
        <rFont val="ＭＳ Ｐゴシック"/>
        <family val="3"/>
        <charset val="128"/>
        <scheme val="minor"/>
      </rPr>
      <t>440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</si>
</sst>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2" fillId="0" borderId="13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vertical="center" wrapText="1"/>
    </xf>
    <xf numFmtId="49" fontId="6" fillId="4" borderId="5" xfId="0" applyNumberFormat="1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 wrapText="1"/>
    </xf>
    <xf numFmtId="177" fontId="6" fillId="0" borderId="5" xfId="0" applyNumberFormat="1" applyFont="1" applyFill="1" applyBorder="1" applyAlignment="1">
      <alignment vertical="center" wrapText="1"/>
    </xf>
    <xf numFmtId="0" fontId="7" fillId="3" borderId="5" xfId="0" applyNumberFormat="1" applyFont="1" applyFill="1" applyBorder="1" applyAlignment="1">
      <alignment vertical="center" wrapText="1"/>
    </xf>
    <xf numFmtId="0" fontId="7" fillId="3" borderId="14" xfId="0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 vertical="center"/>
    </xf>
    <xf numFmtId="0" fontId="4" fillId="0" borderId="5" xfId="0" applyNumberFormat="1" applyFont="1" applyBorder="1" applyAlignment="1">
      <alignment horizontal="center" vertical="center"/>
    </xf>
    <xf numFmtId="0" fontId="2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6" xfId="0" applyNumberFormat="1" applyFont="1" applyFill="1" applyBorder="1" applyAlignment="1">
      <alignment horizontal="left" vertical="center"/>
    </xf>
    <xf numFmtId="0" fontId="4" fillId="0" borderId="16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vertical="center" wrapText="1"/>
    </xf>
    <xf numFmtId="49" fontId="6" fillId="4" borderId="16" xfId="0" applyNumberFormat="1" applyFont="1" applyFill="1" applyBorder="1" applyAlignment="1">
      <alignment vertical="center" wrapText="1"/>
    </xf>
    <xf numFmtId="176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0" fontId="6" fillId="0" borderId="16" xfId="0" applyNumberFormat="1" applyFont="1" applyFill="1" applyBorder="1" applyAlignment="1">
      <alignment vertical="center"/>
    </xf>
    <xf numFmtId="0" fontId="6" fillId="0" borderId="16" xfId="0" applyNumberFormat="1" applyFont="1" applyFill="1" applyBorder="1" applyAlignment="1">
      <alignment vertical="center" wrapText="1"/>
    </xf>
    <xf numFmtId="177" fontId="6" fillId="0" borderId="16" xfId="0" applyNumberFormat="1" applyFont="1" applyFill="1" applyBorder="1" applyAlignment="1">
      <alignment vertical="center" wrapText="1"/>
    </xf>
    <xf numFmtId="0" fontId="7" fillId="3" borderId="16" xfId="0" applyNumberFormat="1" applyFont="1" applyFill="1" applyBorder="1" applyAlignment="1">
      <alignment vertical="center" wrapText="1"/>
    </xf>
    <xf numFmtId="0" fontId="7" fillId="3" borderId="17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 applyFill="1" applyAlignment="1">
      <alignment vertical="center" wrapText="1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77" fontId="6" fillId="0" borderId="0" xfId="0" applyNumberFormat="1" applyFont="1" applyFill="1" applyAlignment="1">
      <alignment vertical="center" wrapText="1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NumberFormat="1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center" vertical="center" wrapText="1"/>
    </xf>
    <xf numFmtId="49" fontId="15" fillId="0" borderId="5" xfId="0" applyNumberFormat="1" applyFont="1" applyBorder="1" applyAlignment="1">
      <alignment vertical="center" wrapText="1"/>
    </xf>
    <xf numFmtId="49" fontId="15" fillId="3" borderId="5" xfId="0" applyNumberFormat="1" applyFont="1" applyFill="1" applyBorder="1" applyAlignment="1">
      <alignment vertical="center" wrapText="1"/>
    </xf>
    <xf numFmtId="49" fontId="15" fillId="3" borderId="6" xfId="0" applyNumberFormat="1" applyFont="1" applyFill="1" applyBorder="1" applyAlignment="1">
      <alignment vertical="center" wrapText="1"/>
    </xf>
    <xf numFmtId="49" fontId="15" fillId="2" borderId="5" xfId="0" applyNumberFormat="1" applyFont="1" applyFill="1" applyBorder="1" applyAlignment="1">
      <alignment vertical="center" wrapText="1"/>
    </xf>
    <xf numFmtId="49" fontId="15" fillId="2" borderId="0" xfId="0" applyNumberFormat="1" applyFont="1" applyFill="1" applyAlignment="1">
      <alignment vertical="center" wrapText="1"/>
    </xf>
    <xf numFmtId="49" fontId="15" fillId="0" borderId="8" xfId="0" applyNumberFormat="1" applyFont="1" applyBorder="1" applyAlignment="1">
      <alignment vertical="center" wrapText="1"/>
    </xf>
    <xf numFmtId="49" fontId="15" fillId="3" borderId="8" xfId="0" applyNumberFormat="1" applyFont="1" applyFill="1" applyBorder="1" applyAlignment="1">
      <alignment vertical="center" wrapText="1"/>
    </xf>
    <xf numFmtId="49" fontId="15" fillId="3" borderId="9" xfId="0" applyNumberFormat="1" applyFont="1" applyFill="1" applyBorder="1" applyAlignment="1">
      <alignment vertical="center" wrapText="1"/>
    </xf>
    <xf numFmtId="49" fontId="1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49" fontId="16" fillId="5" borderId="2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7" formatCode="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0_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top style="hair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43" displayName="テーブル43" ref="A2:S131" totalsRowShown="0" headerRowDxfId="23" dataDxfId="21" headerRowBorderDxfId="22" tableBorderDxfId="20" totalsRowBorderDxfId="19">
  <autoFilter ref="A2:S131"/>
  <sortState ref="A2:I719">
    <sortCondition ref="D1:D719"/>
  </sortState>
  <tableColumns count="19">
    <tableColumn id="16" name="箱番号" dataDxfId="18"/>
    <tableColumn id="1" name="棚" dataDxfId="17"/>
    <tableColumn id="2" name="資料番号" dataDxfId="16"/>
    <tableColumn id="4" name="書誌ID" dataDxfId="15"/>
    <tableColumn id="3" name="タイトル" dataDxfId="14"/>
    <tableColumn id="8" name="列3" dataDxfId="13"/>
    <tableColumn id="5" name="巻号" dataDxfId="12"/>
    <tableColumn id="6" name="年次" dataDxfId="11"/>
    <tableColumn id="9" name="列1" dataDxfId="10"/>
    <tableColumn id="7" name="縦" dataDxfId="9"/>
    <tableColumn id="10" name="横" dataDxfId="8"/>
    <tableColumn id="11" name="厚さ" dataDxfId="7"/>
    <tableColumn id="12" name="箱可" dataDxfId="6">
      <calculatedColumnFormula>N3+O3</calculatedColumnFormula>
    </tableColumn>
    <tableColumn id="13" name="縦0" dataDxfId="5">
      <calculatedColumnFormula>IF(J3&gt;44,9,0)</calculatedColumnFormula>
    </tableColumn>
    <tableColumn id="14" name="横0" dataDxfId="4">
      <calculatedColumnFormula>IF(K3&gt;31.5,9,0)</calculatedColumnFormula>
    </tableColumn>
    <tableColumn id="15" name="列2" dataDxfId="3"/>
    <tableColumn id="17" name="列4" dataDxfId="2"/>
    <tableColumn id="18" name="元の所在" dataDxfId="1"/>
    <tableColumn id="19" name="元の所蔵データ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48"/>
  <sheetViews>
    <sheetView tabSelected="1" zoomScaleNormal="100" workbookViewId="0">
      <selection activeCell="B2" sqref="B2"/>
    </sheetView>
  </sheetViews>
  <sheetFormatPr defaultRowHeight="12" x14ac:dyDescent="0.15"/>
  <cols>
    <col min="1" max="1" width="5.625" style="56" bestFit="1" customWidth="1"/>
    <col min="2" max="2" width="10.25" style="54" bestFit="1" customWidth="1"/>
    <col min="3" max="3" width="35.25" style="55" customWidth="1"/>
    <col min="4" max="4" width="19.125" style="55" customWidth="1"/>
    <col min="5" max="5" width="2.625" style="55" hidden="1" customWidth="1"/>
    <col min="6" max="6" width="9.375" style="55" hidden="1" customWidth="1"/>
    <col min="7" max="7" width="27.625" style="55" hidden="1" customWidth="1"/>
    <col min="8" max="8" width="6.875" style="55" hidden="1" customWidth="1"/>
    <col min="9" max="9" width="13.875" style="55" customWidth="1"/>
    <col min="10" max="10" width="12.5" style="55" customWidth="1"/>
    <col min="11" max="11" width="23.125" style="55" customWidth="1"/>
    <col min="12" max="12" width="0" style="55" hidden="1" customWidth="1"/>
    <col min="13" max="13" width="18.875" style="55" hidden="1" customWidth="1"/>
    <col min="14" max="16384" width="9" style="55"/>
  </cols>
  <sheetData>
    <row r="1" spans="1:13" s="67" customFormat="1" ht="24" customHeight="1" x14ac:dyDescent="0.15">
      <c r="A1" s="65" t="s">
        <v>1145</v>
      </c>
      <c r="B1" s="66"/>
    </row>
    <row r="2" spans="1:13" s="56" customFormat="1" ht="24" x14ac:dyDescent="0.15">
      <c r="A2" s="74" t="s">
        <v>901</v>
      </c>
      <c r="B2" s="75" t="s">
        <v>0</v>
      </c>
      <c r="C2" s="76" t="s">
        <v>302</v>
      </c>
      <c r="D2" s="76" t="s">
        <v>900</v>
      </c>
      <c r="E2" s="76" t="s">
        <v>889</v>
      </c>
      <c r="F2" s="76" t="s">
        <v>0</v>
      </c>
      <c r="G2" s="76" t="s">
        <v>302</v>
      </c>
      <c r="H2" s="76" t="s">
        <v>700</v>
      </c>
      <c r="I2" s="76" t="s">
        <v>904</v>
      </c>
      <c r="J2" s="76" t="s">
        <v>303</v>
      </c>
      <c r="K2" s="77" t="s">
        <v>905</v>
      </c>
      <c r="L2" s="56" t="s">
        <v>890</v>
      </c>
    </row>
    <row r="3" spans="1:13" ht="60" x14ac:dyDescent="0.15">
      <c r="A3" s="68" t="s">
        <v>3</v>
      </c>
      <c r="B3" s="69">
        <v>3001031701</v>
      </c>
      <c r="C3" s="70" t="s">
        <v>1</v>
      </c>
      <c r="D3" s="70" t="s">
        <v>709</v>
      </c>
      <c r="E3" s="57"/>
      <c r="F3" s="57" t="s">
        <v>304</v>
      </c>
      <c r="G3" s="57" t="s">
        <v>1</v>
      </c>
      <c r="H3" s="57" t="s">
        <v>703</v>
      </c>
      <c r="I3" s="58" t="s">
        <v>704</v>
      </c>
      <c r="J3" s="58" t="s">
        <v>179</v>
      </c>
      <c r="K3" s="59" t="s">
        <v>5</v>
      </c>
      <c r="L3" s="55" t="s">
        <v>891</v>
      </c>
    </row>
    <row r="4" spans="1:13" ht="24" x14ac:dyDescent="0.15">
      <c r="A4" s="68" t="s">
        <v>3</v>
      </c>
      <c r="B4" s="69">
        <v>3001077396</v>
      </c>
      <c r="C4" s="70" t="s">
        <v>2</v>
      </c>
      <c r="D4" s="70" t="s">
        <v>710</v>
      </c>
      <c r="E4" s="57"/>
      <c r="F4" s="57" t="s">
        <v>305</v>
      </c>
      <c r="G4" s="57" t="s">
        <v>2</v>
      </c>
      <c r="H4" s="57" t="s">
        <v>701</v>
      </c>
      <c r="I4" s="58" t="s">
        <v>702</v>
      </c>
      <c r="J4" s="58" t="s">
        <v>179</v>
      </c>
      <c r="K4" s="59" t="s">
        <v>5</v>
      </c>
      <c r="L4" s="55" t="s">
        <v>892</v>
      </c>
    </row>
    <row r="5" spans="1:13" ht="48" x14ac:dyDescent="0.15">
      <c r="A5" s="68" t="s">
        <v>3</v>
      </c>
      <c r="B5" s="69">
        <v>3001077397</v>
      </c>
      <c r="C5" s="70" t="s">
        <v>4</v>
      </c>
      <c r="D5" s="70" t="s">
        <v>5</v>
      </c>
      <c r="E5" s="57"/>
      <c r="F5" s="57" t="s">
        <v>306</v>
      </c>
      <c r="G5" s="57" t="s">
        <v>4</v>
      </c>
      <c r="H5" s="57" t="s">
        <v>701</v>
      </c>
      <c r="I5" s="58" t="s">
        <v>702</v>
      </c>
      <c r="J5" s="58" t="s">
        <v>179</v>
      </c>
      <c r="K5" s="59" t="s">
        <v>5</v>
      </c>
      <c r="L5" s="55" t="s">
        <v>893</v>
      </c>
    </row>
    <row r="6" spans="1:13" ht="24" x14ac:dyDescent="0.15">
      <c r="A6" s="68" t="s">
        <v>3</v>
      </c>
      <c r="B6" s="69">
        <v>3001077398</v>
      </c>
      <c r="C6" s="70" t="s">
        <v>6</v>
      </c>
      <c r="D6" s="70" t="s">
        <v>5</v>
      </c>
      <c r="E6" s="57"/>
      <c r="F6" s="57" t="s">
        <v>307</v>
      </c>
      <c r="G6" s="57" t="s">
        <v>6</v>
      </c>
      <c r="H6" s="57" t="s">
        <v>701</v>
      </c>
      <c r="I6" s="58" t="s">
        <v>702</v>
      </c>
      <c r="J6" s="58" t="s">
        <v>179</v>
      </c>
      <c r="K6" s="59" t="s">
        <v>5</v>
      </c>
      <c r="L6" s="55" t="s">
        <v>893</v>
      </c>
    </row>
    <row r="7" spans="1:13" x14ac:dyDescent="0.15">
      <c r="A7" s="68" t="s">
        <v>3</v>
      </c>
      <c r="B7" s="69">
        <v>3001076940</v>
      </c>
      <c r="C7" s="70" t="s">
        <v>7</v>
      </c>
      <c r="D7" s="70" t="s">
        <v>711</v>
      </c>
      <c r="E7" s="57"/>
      <c r="F7" s="57" t="s">
        <v>308</v>
      </c>
      <c r="G7" s="57" t="s">
        <v>7</v>
      </c>
      <c r="H7" s="57" t="s">
        <v>703</v>
      </c>
      <c r="I7" s="58" t="s">
        <v>704</v>
      </c>
      <c r="J7" s="58" t="s">
        <v>309</v>
      </c>
      <c r="K7" s="59" t="s">
        <v>310</v>
      </c>
      <c r="L7" s="55" t="s">
        <v>893</v>
      </c>
    </row>
    <row r="8" spans="1:13" x14ac:dyDescent="0.15">
      <c r="A8" s="68" t="s">
        <v>8</v>
      </c>
      <c r="B8" s="69">
        <v>3001076940</v>
      </c>
      <c r="C8" s="70" t="s">
        <v>7</v>
      </c>
      <c r="D8" s="70">
        <v>1984</v>
      </c>
      <c r="E8" s="57"/>
      <c r="F8" s="57"/>
      <c r="G8" s="57"/>
      <c r="H8" s="57"/>
      <c r="I8" s="58"/>
      <c r="J8" s="58"/>
      <c r="K8" s="59"/>
      <c r="L8" s="55" t="s">
        <v>893</v>
      </c>
    </row>
    <row r="9" spans="1:13" ht="48" x14ac:dyDescent="0.15">
      <c r="A9" s="68" t="s">
        <v>8</v>
      </c>
      <c r="B9" s="69">
        <v>3001088774</v>
      </c>
      <c r="C9" s="70" t="s">
        <v>9</v>
      </c>
      <c r="D9" s="70" t="s">
        <v>313</v>
      </c>
      <c r="E9" s="57"/>
      <c r="F9" s="57" t="s">
        <v>311</v>
      </c>
      <c r="G9" s="57" t="s">
        <v>9</v>
      </c>
      <c r="H9" s="57" t="s">
        <v>701</v>
      </c>
      <c r="I9" s="58" t="s">
        <v>702</v>
      </c>
      <c r="J9" s="58" t="s">
        <v>312</v>
      </c>
      <c r="K9" s="59" t="s">
        <v>313</v>
      </c>
    </row>
    <row r="10" spans="1:13" ht="24" x14ac:dyDescent="0.15">
      <c r="A10" s="68" t="s">
        <v>8</v>
      </c>
      <c r="B10" s="69">
        <v>3001082479</v>
      </c>
      <c r="C10" s="70" t="s">
        <v>10</v>
      </c>
      <c r="D10" s="70" t="s">
        <v>11</v>
      </c>
      <c r="E10" s="57"/>
      <c r="F10" s="57" t="s">
        <v>314</v>
      </c>
      <c r="G10" s="57" t="s">
        <v>10</v>
      </c>
      <c r="H10" s="57" t="s">
        <v>701</v>
      </c>
      <c r="I10" s="58" t="s">
        <v>702</v>
      </c>
      <c r="J10" s="58" t="s">
        <v>315</v>
      </c>
      <c r="K10" s="59" t="s">
        <v>11</v>
      </c>
      <c r="L10" s="55" t="s">
        <v>893</v>
      </c>
    </row>
    <row r="11" spans="1:13" ht="48" x14ac:dyDescent="0.15">
      <c r="A11" s="68" t="s">
        <v>8</v>
      </c>
      <c r="B11" s="69">
        <v>3001082480</v>
      </c>
      <c r="C11" s="70" t="s">
        <v>12</v>
      </c>
      <c r="D11" s="70" t="s">
        <v>13</v>
      </c>
      <c r="E11" s="57"/>
      <c r="F11" s="57" t="s">
        <v>316</v>
      </c>
      <c r="G11" s="57" t="s">
        <v>12</v>
      </c>
      <c r="H11" s="57" t="s">
        <v>701</v>
      </c>
      <c r="I11" s="58" t="s">
        <v>702</v>
      </c>
      <c r="J11" s="58" t="s">
        <v>317</v>
      </c>
      <c r="K11" s="59" t="s">
        <v>13</v>
      </c>
      <c r="L11" s="55" t="s">
        <v>893</v>
      </c>
    </row>
    <row r="12" spans="1:13" x14ac:dyDescent="0.15">
      <c r="A12" s="68" t="s">
        <v>8</v>
      </c>
      <c r="B12" s="69">
        <v>3002104652</v>
      </c>
      <c r="C12" s="70" t="s">
        <v>712</v>
      </c>
      <c r="D12" s="70" t="s">
        <v>713</v>
      </c>
      <c r="E12" s="57"/>
      <c r="F12" s="57"/>
      <c r="G12" s="57"/>
      <c r="H12" s="57"/>
      <c r="I12" s="58" t="s">
        <v>902</v>
      </c>
      <c r="J12" s="58"/>
      <c r="K12" s="59"/>
      <c r="L12" s="55" t="s">
        <v>894</v>
      </c>
    </row>
    <row r="13" spans="1:13" ht="48" x14ac:dyDescent="0.15">
      <c r="A13" s="68" t="s">
        <v>14</v>
      </c>
      <c r="B13" s="69">
        <v>3001036436</v>
      </c>
      <c r="C13" s="70" t="s">
        <v>714</v>
      </c>
      <c r="D13" s="70" t="s">
        <v>715</v>
      </c>
      <c r="E13" s="57"/>
      <c r="F13" s="57" t="s">
        <v>318</v>
      </c>
      <c r="G13" s="57" t="s">
        <v>319</v>
      </c>
      <c r="H13" s="57" t="s">
        <v>701</v>
      </c>
      <c r="I13" s="58" t="s">
        <v>702</v>
      </c>
      <c r="J13" s="58" t="s">
        <v>321</v>
      </c>
      <c r="K13" s="59" t="s">
        <v>322</v>
      </c>
      <c r="L13" s="55" t="s">
        <v>895</v>
      </c>
    </row>
    <row r="14" spans="1:13" ht="48" x14ac:dyDescent="0.15">
      <c r="A14" s="68"/>
      <c r="B14" s="69">
        <v>3001036436</v>
      </c>
      <c r="C14" s="70"/>
      <c r="D14" s="70"/>
      <c r="E14" s="57"/>
      <c r="F14" s="57" t="s">
        <v>318</v>
      </c>
      <c r="G14" s="57" t="s">
        <v>319</v>
      </c>
      <c r="H14" s="57" t="s">
        <v>707</v>
      </c>
      <c r="I14" s="58" t="s">
        <v>708</v>
      </c>
      <c r="J14" s="58" t="s">
        <v>323</v>
      </c>
      <c r="K14" s="59" t="s">
        <v>324</v>
      </c>
    </row>
    <row r="15" spans="1:13" ht="48" x14ac:dyDescent="0.15">
      <c r="A15" s="68" t="s">
        <v>14</v>
      </c>
      <c r="B15" s="69">
        <v>3001042430</v>
      </c>
      <c r="C15" s="70" t="s">
        <v>15</v>
      </c>
      <c r="D15" s="70" t="s">
        <v>716</v>
      </c>
      <c r="E15" s="60"/>
      <c r="F15" s="60" t="s">
        <v>325</v>
      </c>
      <c r="G15" s="60" t="s">
        <v>15</v>
      </c>
      <c r="H15" s="60" t="s">
        <v>701</v>
      </c>
      <c r="I15" s="58" t="s">
        <v>702</v>
      </c>
      <c r="J15" s="58" t="s">
        <v>326</v>
      </c>
      <c r="K15" s="59" t="s">
        <v>327</v>
      </c>
      <c r="L15" s="61" t="s">
        <v>895</v>
      </c>
      <c r="M15" s="55" t="s">
        <v>898</v>
      </c>
    </row>
    <row r="16" spans="1:13" x14ac:dyDescent="0.15">
      <c r="A16" s="68" t="s">
        <v>14</v>
      </c>
      <c r="B16" s="69">
        <v>3001082494</v>
      </c>
      <c r="C16" s="70" t="s">
        <v>16</v>
      </c>
      <c r="D16" s="70" t="s">
        <v>17</v>
      </c>
      <c r="E16" s="57"/>
      <c r="F16" s="57" t="s">
        <v>328</v>
      </c>
      <c r="G16" s="57" t="s">
        <v>16</v>
      </c>
      <c r="H16" s="57" t="s">
        <v>703</v>
      </c>
      <c r="I16" s="58" t="s">
        <v>704</v>
      </c>
      <c r="J16" s="58" t="s">
        <v>329</v>
      </c>
      <c r="K16" s="59" t="s">
        <v>17</v>
      </c>
      <c r="L16" s="55" t="s">
        <v>893</v>
      </c>
    </row>
    <row r="17" spans="1:13" ht="36" x14ac:dyDescent="0.15">
      <c r="A17" s="68" t="s">
        <v>14</v>
      </c>
      <c r="B17" s="69">
        <v>3002001664</v>
      </c>
      <c r="C17" s="70" t="s">
        <v>18</v>
      </c>
      <c r="D17" s="70" t="s">
        <v>717</v>
      </c>
      <c r="E17" s="57"/>
      <c r="F17" s="57" t="s">
        <v>330</v>
      </c>
      <c r="G17" s="57" t="s">
        <v>18</v>
      </c>
      <c r="H17" s="57" t="s">
        <v>701</v>
      </c>
      <c r="I17" s="58" t="s">
        <v>702</v>
      </c>
      <c r="J17" s="58" t="s">
        <v>331</v>
      </c>
      <c r="K17" s="59" t="s">
        <v>332</v>
      </c>
      <c r="L17" s="55" t="s">
        <v>893</v>
      </c>
    </row>
    <row r="18" spans="1:13" ht="36" x14ac:dyDescent="0.15">
      <c r="A18" s="68" t="s">
        <v>19</v>
      </c>
      <c r="B18" s="69">
        <v>3002001664</v>
      </c>
      <c r="C18" s="70" t="s">
        <v>18</v>
      </c>
      <c r="D18" s="70" t="s">
        <v>718</v>
      </c>
      <c r="E18" s="57"/>
      <c r="F18" s="57"/>
      <c r="G18" s="57"/>
      <c r="H18" s="57"/>
      <c r="I18" s="58"/>
      <c r="J18" s="58"/>
      <c r="K18" s="59"/>
    </row>
    <row r="19" spans="1:13" ht="36" x14ac:dyDescent="0.15">
      <c r="A19" s="68" t="s">
        <v>19</v>
      </c>
      <c r="B19" s="69">
        <v>3001079222</v>
      </c>
      <c r="C19" s="70" t="s">
        <v>20</v>
      </c>
      <c r="D19" s="70" t="s">
        <v>21</v>
      </c>
      <c r="E19" s="57"/>
      <c r="F19" s="57" t="s">
        <v>333</v>
      </c>
      <c r="G19" s="57" t="s">
        <v>20</v>
      </c>
      <c r="H19" s="57" t="s">
        <v>701</v>
      </c>
      <c r="I19" s="58" t="s">
        <v>702</v>
      </c>
      <c r="J19" s="58" t="s">
        <v>334</v>
      </c>
      <c r="K19" s="59" t="s">
        <v>21</v>
      </c>
      <c r="L19" s="55" t="s">
        <v>893</v>
      </c>
    </row>
    <row r="20" spans="1:13" ht="36" x14ac:dyDescent="0.15">
      <c r="A20" s="68" t="s">
        <v>19</v>
      </c>
      <c r="B20" s="69">
        <v>3001039455</v>
      </c>
      <c r="C20" s="70" t="s">
        <v>22</v>
      </c>
      <c r="D20" s="70" t="s">
        <v>23</v>
      </c>
      <c r="E20" s="57"/>
      <c r="F20" s="57" t="s">
        <v>335</v>
      </c>
      <c r="G20" s="57" t="s">
        <v>22</v>
      </c>
      <c r="H20" s="57" t="s">
        <v>701</v>
      </c>
      <c r="I20" s="58" t="s">
        <v>702</v>
      </c>
      <c r="J20" s="58" t="s">
        <v>336</v>
      </c>
      <c r="K20" s="59" t="s">
        <v>23</v>
      </c>
      <c r="L20" s="55" t="s">
        <v>893</v>
      </c>
    </row>
    <row r="21" spans="1:13" ht="48" x14ac:dyDescent="0.15">
      <c r="A21" s="68" t="s">
        <v>19</v>
      </c>
      <c r="B21" s="69">
        <v>3001032152</v>
      </c>
      <c r="C21" s="70" t="s">
        <v>24</v>
      </c>
      <c r="D21" s="70" t="s">
        <v>445</v>
      </c>
      <c r="E21" s="60"/>
      <c r="F21" s="60" t="s">
        <v>337</v>
      </c>
      <c r="G21" s="60" t="s">
        <v>24</v>
      </c>
      <c r="H21" s="60" t="s">
        <v>701</v>
      </c>
      <c r="I21" s="58" t="s">
        <v>702</v>
      </c>
      <c r="J21" s="58" t="s">
        <v>338</v>
      </c>
      <c r="K21" s="59" t="s">
        <v>339</v>
      </c>
      <c r="L21" s="61" t="s">
        <v>895</v>
      </c>
      <c r="M21" s="55" t="s">
        <v>898</v>
      </c>
    </row>
    <row r="22" spans="1:13" ht="36" x14ac:dyDescent="0.15">
      <c r="A22" s="68" t="s">
        <v>25</v>
      </c>
      <c r="B22" s="69">
        <v>3001086694</v>
      </c>
      <c r="C22" s="70" t="s">
        <v>26</v>
      </c>
      <c r="D22" s="70" t="s">
        <v>719</v>
      </c>
      <c r="E22" s="57"/>
      <c r="F22" s="57" t="s">
        <v>340</v>
      </c>
      <c r="G22" s="57" t="s">
        <v>26</v>
      </c>
      <c r="H22" s="57" t="s">
        <v>701</v>
      </c>
      <c r="I22" s="58" t="s">
        <v>702</v>
      </c>
      <c r="J22" s="58" t="s">
        <v>341</v>
      </c>
      <c r="K22" s="59" t="s">
        <v>342</v>
      </c>
      <c r="L22" s="55" t="s">
        <v>892</v>
      </c>
    </row>
    <row r="23" spans="1:13" ht="24" x14ac:dyDescent="0.15">
      <c r="A23" s="68" t="s">
        <v>25</v>
      </c>
      <c r="B23" s="69">
        <v>3001076080</v>
      </c>
      <c r="C23" s="70" t="s">
        <v>720</v>
      </c>
      <c r="D23" s="70" t="s">
        <v>27</v>
      </c>
      <c r="E23" s="57"/>
      <c r="F23" s="57" t="s">
        <v>343</v>
      </c>
      <c r="G23" s="57" t="s">
        <v>344</v>
      </c>
      <c r="H23" s="57" t="s">
        <v>707</v>
      </c>
      <c r="I23" s="58" t="s">
        <v>708</v>
      </c>
      <c r="J23" s="58" t="s">
        <v>345</v>
      </c>
      <c r="K23" s="59" t="s">
        <v>346</v>
      </c>
      <c r="L23" s="55" t="s">
        <v>892</v>
      </c>
    </row>
    <row r="24" spans="1:13" ht="48" x14ac:dyDescent="0.15">
      <c r="A24" s="68" t="s">
        <v>25</v>
      </c>
      <c r="B24" s="69">
        <v>3001039474</v>
      </c>
      <c r="C24" s="70" t="s">
        <v>28</v>
      </c>
      <c r="D24" s="70" t="s">
        <v>29</v>
      </c>
      <c r="E24" s="60"/>
      <c r="F24" s="60" t="s">
        <v>347</v>
      </c>
      <c r="G24" s="60" t="s">
        <v>28</v>
      </c>
      <c r="H24" s="60" t="s">
        <v>701</v>
      </c>
      <c r="I24" s="58" t="s">
        <v>702</v>
      </c>
      <c r="J24" s="58" t="s">
        <v>348</v>
      </c>
      <c r="K24" s="59" t="s">
        <v>349</v>
      </c>
      <c r="L24" s="61" t="s">
        <v>896</v>
      </c>
      <c r="M24" s="55" t="s">
        <v>898</v>
      </c>
    </row>
    <row r="25" spans="1:13" x14ac:dyDescent="0.15">
      <c r="A25" s="68" t="s">
        <v>25</v>
      </c>
      <c r="B25" s="69"/>
      <c r="C25" s="70" t="s">
        <v>30</v>
      </c>
      <c r="D25" s="70" t="s">
        <v>721</v>
      </c>
      <c r="E25" s="57"/>
      <c r="F25" s="57"/>
      <c r="G25" s="57"/>
      <c r="H25" s="57"/>
      <c r="I25" s="58" t="s">
        <v>902</v>
      </c>
      <c r="J25" s="58"/>
      <c r="K25" s="59"/>
      <c r="L25" s="55" t="s">
        <v>894</v>
      </c>
    </row>
    <row r="26" spans="1:13" ht="36" x14ac:dyDescent="0.15">
      <c r="A26" s="68" t="s">
        <v>25</v>
      </c>
      <c r="B26" s="69">
        <v>3001038966</v>
      </c>
      <c r="C26" s="70" t="s">
        <v>31</v>
      </c>
      <c r="D26" s="70" t="s">
        <v>352</v>
      </c>
      <c r="E26" s="57"/>
      <c r="F26" s="57" t="s">
        <v>350</v>
      </c>
      <c r="G26" s="57" t="s">
        <v>31</v>
      </c>
      <c r="H26" s="57" t="s">
        <v>701</v>
      </c>
      <c r="I26" s="58" t="s">
        <v>702</v>
      </c>
      <c r="J26" s="58" t="s">
        <v>351</v>
      </c>
      <c r="K26" s="59" t="s">
        <v>352</v>
      </c>
      <c r="L26" s="55" t="s">
        <v>893</v>
      </c>
    </row>
    <row r="27" spans="1:13" ht="36" x14ac:dyDescent="0.15">
      <c r="A27" s="68" t="s">
        <v>25</v>
      </c>
      <c r="B27" s="69">
        <v>3001032419</v>
      </c>
      <c r="C27" s="70" t="s">
        <v>32</v>
      </c>
      <c r="D27" s="70" t="s">
        <v>33</v>
      </c>
      <c r="E27" s="60"/>
      <c r="F27" s="60" t="s">
        <v>353</v>
      </c>
      <c r="G27" s="60" t="s">
        <v>32</v>
      </c>
      <c r="H27" s="60" t="s">
        <v>701</v>
      </c>
      <c r="I27" s="58" t="s">
        <v>702</v>
      </c>
      <c r="J27" s="58" t="s">
        <v>354</v>
      </c>
      <c r="K27" s="59" t="s">
        <v>355</v>
      </c>
      <c r="L27" s="61" t="s">
        <v>895</v>
      </c>
      <c r="M27" s="55" t="s">
        <v>898</v>
      </c>
    </row>
    <row r="28" spans="1:13" ht="60" x14ac:dyDescent="0.15">
      <c r="A28" s="68" t="s">
        <v>34</v>
      </c>
      <c r="B28" s="69">
        <v>3001088809</v>
      </c>
      <c r="C28" s="70" t="s">
        <v>35</v>
      </c>
      <c r="D28" s="70" t="s">
        <v>36</v>
      </c>
      <c r="E28" s="57"/>
      <c r="F28" s="57" t="s">
        <v>356</v>
      </c>
      <c r="G28" s="57" t="s">
        <v>35</v>
      </c>
      <c r="H28" s="57" t="s">
        <v>701</v>
      </c>
      <c r="I28" s="58" t="s">
        <v>702</v>
      </c>
      <c r="J28" s="58" t="s">
        <v>357</v>
      </c>
      <c r="K28" s="59" t="s">
        <v>36</v>
      </c>
      <c r="L28" s="55" t="s">
        <v>893</v>
      </c>
    </row>
    <row r="29" spans="1:13" ht="60" x14ac:dyDescent="0.15">
      <c r="A29" s="68" t="s">
        <v>34</v>
      </c>
      <c r="B29" s="69">
        <v>3001039046</v>
      </c>
      <c r="C29" s="70" t="s">
        <v>722</v>
      </c>
      <c r="D29" s="70" t="s">
        <v>723</v>
      </c>
      <c r="E29" s="57"/>
      <c r="F29" s="57" t="s">
        <v>358</v>
      </c>
      <c r="G29" s="57" t="s">
        <v>359</v>
      </c>
      <c r="H29" s="57" t="s">
        <v>707</v>
      </c>
      <c r="I29" s="58" t="s">
        <v>708</v>
      </c>
      <c r="J29" s="58" t="s">
        <v>361</v>
      </c>
      <c r="K29" s="59" t="s">
        <v>362</v>
      </c>
      <c r="L29" s="55" t="s">
        <v>893</v>
      </c>
    </row>
    <row r="30" spans="1:13" ht="60" x14ac:dyDescent="0.15">
      <c r="A30" s="68" t="s">
        <v>34</v>
      </c>
      <c r="B30" s="69">
        <v>3002104895</v>
      </c>
      <c r="C30" s="70" t="s">
        <v>724</v>
      </c>
      <c r="D30" s="70" t="s">
        <v>725</v>
      </c>
      <c r="E30" s="57"/>
      <c r="F30" s="57" t="s">
        <v>363</v>
      </c>
      <c r="G30" s="57" t="s">
        <v>364</v>
      </c>
      <c r="H30" s="57" t="s">
        <v>707</v>
      </c>
      <c r="I30" s="58" t="s">
        <v>708</v>
      </c>
      <c r="J30" s="58" t="s">
        <v>365</v>
      </c>
      <c r="K30" s="59" t="s">
        <v>366</v>
      </c>
      <c r="L30" s="55" t="s">
        <v>893</v>
      </c>
    </row>
    <row r="31" spans="1:13" ht="24" x14ac:dyDescent="0.15">
      <c r="A31" s="68" t="s">
        <v>37</v>
      </c>
      <c r="B31" s="69">
        <v>3002104895</v>
      </c>
      <c r="C31" s="70" t="s">
        <v>724</v>
      </c>
      <c r="D31" s="70" t="s">
        <v>726</v>
      </c>
      <c r="E31" s="57"/>
      <c r="F31" s="57"/>
      <c r="G31" s="57"/>
      <c r="H31" s="57"/>
      <c r="I31" s="58"/>
      <c r="J31" s="58"/>
      <c r="K31" s="59"/>
    </row>
    <row r="32" spans="1:13" ht="60" x14ac:dyDescent="0.15">
      <c r="A32" s="68" t="s">
        <v>37</v>
      </c>
      <c r="B32" s="69">
        <v>3002115987</v>
      </c>
      <c r="C32" s="70" t="s">
        <v>38</v>
      </c>
      <c r="D32" s="70" t="s">
        <v>369</v>
      </c>
      <c r="E32" s="57"/>
      <c r="F32" s="57" t="s">
        <v>367</v>
      </c>
      <c r="G32" s="57" t="s">
        <v>38</v>
      </c>
      <c r="H32" s="57" t="s">
        <v>701</v>
      </c>
      <c r="I32" s="58" t="s">
        <v>702</v>
      </c>
      <c r="J32" s="58" t="s">
        <v>368</v>
      </c>
      <c r="K32" s="59" t="s">
        <v>369</v>
      </c>
      <c r="L32" s="55" t="s">
        <v>893</v>
      </c>
    </row>
    <row r="33" spans="1:13" ht="72" x14ac:dyDescent="0.15">
      <c r="A33" s="68" t="s">
        <v>37</v>
      </c>
      <c r="B33" s="69">
        <v>3001039067</v>
      </c>
      <c r="C33" s="70" t="s">
        <v>727</v>
      </c>
      <c r="D33" s="70" t="s">
        <v>728</v>
      </c>
      <c r="E33" s="57"/>
      <c r="F33" s="57" t="s">
        <v>370</v>
      </c>
      <c r="G33" s="57" t="s">
        <v>371</v>
      </c>
      <c r="H33" s="57" t="s">
        <v>701</v>
      </c>
      <c r="I33" s="58" t="s">
        <v>702</v>
      </c>
      <c r="J33" s="58" t="s">
        <v>372</v>
      </c>
      <c r="K33" s="59" t="s">
        <v>373</v>
      </c>
      <c r="L33" s="55" t="s">
        <v>892</v>
      </c>
    </row>
    <row r="34" spans="1:13" ht="72" x14ac:dyDescent="0.15">
      <c r="A34" s="68" t="s">
        <v>37</v>
      </c>
      <c r="B34" s="69">
        <v>3001039068</v>
      </c>
      <c r="C34" s="70" t="s">
        <v>729</v>
      </c>
      <c r="D34" s="70" t="s">
        <v>730</v>
      </c>
      <c r="E34" s="57"/>
      <c r="F34" s="57" t="s">
        <v>374</v>
      </c>
      <c r="G34" s="57" t="s">
        <v>375</v>
      </c>
      <c r="H34" s="57" t="s">
        <v>701</v>
      </c>
      <c r="I34" s="58" t="s">
        <v>702</v>
      </c>
      <c r="J34" s="58" t="s">
        <v>376</v>
      </c>
      <c r="K34" s="59" t="s">
        <v>377</v>
      </c>
      <c r="L34" s="55" t="s">
        <v>892</v>
      </c>
    </row>
    <row r="35" spans="1:13" ht="36" x14ac:dyDescent="0.15">
      <c r="A35" s="68" t="s">
        <v>39</v>
      </c>
      <c r="B35" s="69">
        <v>3001039068</v>
      </c>
      <c r="C35" s="70" t="s">
        <v>729</v>
      </c>
      <c r="D35" s="70" t="s">
        <v>731</v>
      </c>
      <c r="E35" s="57"/>
      <c r="F35" s="57"/>
      <c r="G35" s="57"/>
      <c r="H35" s="57"/>
      <c r="I35" s="58"/>
      <c r="J35" s="58"/>
      <c r="K35" s="59"/>
    </row>
    <row r="36" spans="1:13" ht="72" x14ac:dyDescent="0.15">
      <c r="A36" s="68" t="s">
        <v>40</v>
      </c>
      <c r="B36" s="69">
        <v>3001039602</v>
      </c>
      <c r="C36" s="70" t="s">
        <v>41</v>
      </c>
      <c r="D36" s="70" t="s">
        <v>732</v>
      </c>
      <c r="E36" s="57"/>
      <c r="F36" s="57" t="s">
        <v>378</v>
      </c>
      <c r="G36" s="57" t="s">
        <v>41</v>
      </c>
      <c r="H36" s="57" t="s">
        <v>701</v>
      </c>
      <c r="I36" s="58" t="s">
        <v>702</v>
      </c>
      <c r="J36" s="58" t="s">
        <v>379</v>
      </c>
      <c r="K36" s="59" t="s">
        <v>380</v>
      </c>
      <c r="L36" s="55" t="s">
        <v>895</v>
      </c>
    </row>
    <row r="37" spans="1:13" ht="48" x14ac:dyDescent="0.15">
      <c r="A37" s="68" t="s">
        <v>42</v>
      </c>
      <c r="B37" s="69">
        <v>3001039602</v>
      </c>
      <c r="C37" s="70" t="s">
        <v>41</v>
      </c>
      <c r="D37" s="70" t="s">
        <v>733</v>
      </c>
      <c r="E37" s="57"/>
      <c r="F37" s="57"/>
      <c r="G37" s="57"/>
      <c r="H37" s="57"/>
      <c r="I37" s="58"/>
      <c r="J37" s="58"/>
      <c r="K37" s="59"/>
    </row>
    <row r="38" spans="1:13" x14ac:dyDescent="0.15">
      <c r="A38" s="68" t="s">
        <v>42</v>
      </c>
      <c r="B38" s="69"/>
      <c r="C38" s="70" t="s">
        <v>734</v>
      </c>
      <c r="D38" s="70" t="s">
        <v>735</v>
      </c>
      <c r="E38" s="57"/>
      <c r="F38" s="57"/>
      <c r="G38" s="57"/>
      <c r="H38" s="57"/>
      <c r="I38" s="58" t="s">
        <v>902</v>
      </c>
      <c r="J38" s="58"/>
      <c r="K38" s="59"/>
      <c r="L38" s="55" t="s">
        <v>894</v>
      </c>
    </row>
    <row r="39" spans="1:13" x14ac:dyDescent="0.15">
      <c r="A39" s="68" t="s">
        <v>42</v>
      </c>
      <c r="B39" s="69" t="s">
        <v>903</v>
      </c>
      <c r="C39" s="70" t="s">
        <v>736</v>
      </c>
      <c r="D39" s="70" t="s">
        <v>737</v>
      </c>
      <c r="E39" s="57"/>
      <c r="F39" s="57"/>
      <c r="G39" s="57"/>
      <c r="H39" s="57"/>
      <c r="I39" s="58" t="s">
        <v>902</v>
      </c>
      <c r="J39" s="58"/>
      <c r="K39" s="59"/>
      <c r="L39" s="55" t="s">
        <v>894</v>
      </c>
    </row>
    <row r="40" spans="1:13" ht="72" x14ac:dyDescent="0.15">
      <c r="A40" s="68" t="s">
        <v>42</v>
      </c>
      <c r="B40" s="69">
        <v>3001036739</v>
      </c>
      <c r="C40" s="70" t="s">
        <v>43</v>
      </c>
      <c r="D40" s="70" t="s">
        <v>738</v>
      </c>
      <c r="E40" s="57"/>
      <c r="F40" s="57" t="s">
        <v>381</v>
      </c>
      <c r="G40" s="57" t="s">
        <v>43</v>
      </c>
      <c r="H40" s="57" t="s">
        <v>703</v>
      </c>
      <c r="I40" s="58" t="s">
        <v>704</v>
      </c>
      <c r="J40" s="58" t="s">
        <v>382</v>
      </c>
      <c r="K40" s="59" t="s">
        <v>382</v>
      </c>
      <c r="L40" s="55" t="s">
        <v>893</v>
      </c>
    </row>
    <row r="41" spans="1:13" x14ac:dyDescent="0.15">
      <c r="A41" s="68" t="s">
        <v>42</v>
      </c>
      <c r="B41" s="69">
        <v>3002109651</v>
      </c>
      <c r="C41" s="70" t="s">
        <v>739</v>
      </c>
      <c r="D41" s="70" t="s">
        <v>740</v>
      </c>
      <c r="E41" s="57"/>
      <c r="F41" s="57"/>
      <c r="G41" s="57"/>
      <c r="H41" s="57"/>
      <c r="I41" s="58" t="s">
        <v>902</v>
      </c>
      <c r="J41" s="58"/>
      <c r="K41" s="59"/>
      <c r="L41" s="55" t="s">
        <v>894</v>
      </c>
    </row>
    <row r="42" spans="1:13" ht="36" x14ac:dyDescent="0.15">
      <c r="A42" s="68" t="s">
        <v>42</v>
      </c>
      <c r="B42" s="69">
        <v>3001036742</v>
      </c>
      <c r="C42" s="70" t="s">
        <v>44</v>
      </c>
      <c r="D42" s="70">
        <v>32</v>
      </c>
      <c r="E42" s="57"/>
      <c r="F42" s="57" t="s">
        <v>383</v>
      </c>
      <c r="G42" s="57" t="s">
        <v>44</v>
      </c>
      <c r="H42" s="57" t="s">
        <v>703</v>
      </c>
      <c r="I42" s="58" t="s">
        <v>704</v>
      </c>
      <c r="J42" s="58" t="s">
        <v>384</v>
      </c>
      <c r="K42" s="59" t="s">
        <v>385</v>
      </c>
      <c r="L42" s="55" t="s">
        <v>892</v>
      </c>
    </row>
    <row r="43" spans="1:13" ht="36" x14ac:dyDescent="0.15">
      <c r="A43" s="68" t="s">
        <v>45</v>
      </c>
      <c r="B43" s="69">
        <v>3001084637</v>
      </c>
      <c r="C43" s="70" t="s">
        <v>46</v>
      </c>
      <c r="D43" s="70" t="s">
        <v>47</v>
      </c>
      <c r="E43" s="57"/>
      <c r="F43" s="57" t="s">
        <v>386</v>
      </c>
      <c r="G43" s="57" t="s">
        <v>46</v>
      </c>
      <c r="H43" s="57" t="s">
        <v>701</v>
      </c>
      <c r="I43" s="58" t="s">
        <v>702</v>
      </c>
      <c r="J43" s="58" t="s">
        <v>387</v>
      </c>
      <c r="K43" s="59" t="s">
        <v>47</v>
      </c>
      <c r="L43" s="55" t="s">
        <v>893</v>
      </c>
    </row>
    <row r="44" spans="1:13" ht="60" x14ac:dyDescent="0.15">
      <c r="A44" s="68" t="s">
        <v>45</v>
      </c>
      <c r="B44" s="69">
        <v>3001082481</v>
      </c>
      <c r="C44" s="70" t="s">
        <v>48</v>
      </c>
      <c r="D44" s="70" t="s">
        <v>390</v>
      </c>
      <c r="E44" s="57"/>
      <c r="F44" s="57" t="s">
        <v>388</v>
      </c>
      <c r="G44" s="57" t="s">
        <v>48</v>
      </c>
      <c r="H44" s="57" t="s">
        <v>701</v>
      </c>
      <c r="I44" s="58" t="s">
        <v>702</v>
      </c>
      <c r="J44" s="58" t="s">
        <v>389</v>
      </c>
      <c r="K44" s="59" t="s">
        <v>390</v>
      </c>
      <c r="L44" s="55" t="s">
        <v>893</v>
      </c>
    </row>
    <row r="45" spans="1:13" ht="60" x14ac:dyDescent="0.15">
      <c r="A45" s="68" t="s">
        <v>45</v>
      </c>
      <c r="B45" s="69">
        <v>3001031068</v>
      </c>
      <c r="C45" s="70" t="s">
        <v>49</v>
      </c>
      <c r="D45" s="70" t="s">
        <v>643</v>
      </c>
      <c r="E45" s="57"/>
      <c r="F45" s="57" t="s">
        <v>391</v>
      </c>
      <c r="G45" s="57" t="s">
        <v>49</v>
      </c>
      <c r="H45" s="57" t="s">
        <v>701</v>
      </c>
      <c r="I45" s="58" t="s">
        <v>702</v>
      </c>
      <c r="J45" s="58" t="s">
        <v>392</v>
      </c>
      <c r="K45" s="59" t="s">
        <v>393</v>
      </c>
      <c r="L45" s="55" t="s">
        <v>893</v>
      </c>
    </row>
    <row r="46" spans="1:13" ht="48" x14ac:dyDescent="0.15">
      <c r="A46" s="68" t="s">
        <v>50</v>
      </c>
      <c r="B46" s="69">
        <v>3001031068</v>
      </c>
      <c r="C46" s="70" t="s">
        <v>49</v>
      </c>
      <c r="D46" s="70" t="s">
        <v>741</v>
      </c>
      <c r="E46" s="57"/>
      <c r="F46" s="57"/>
      <c r="G46" s="57"/>
      <c r="H46" s="57"/>
      <c r="I46" s="58"/>
      <c r="J46" s="58"/>
      <c r="K46" s="59"/>
    </row>
    <row r="47" spans="1:13" ht="48" x14ac:dyDescent="0.15">
      <c r="A47" s="68" t="s">
        <v>50</v>
      </c>
      <c r="B47" s="69">
        <v>3001076161</v>
      </c>
      <c r="C47" s="70" t="s">
        <v>51</v>
      </c>
      <c r="D47" s="70" t="s">
        <v>52</v>
      </c>
      <c r="E47" s="57"/>
      <c r="F47" s="57" t="s">
        <v>394</v>
      </c>
      <c r="G47" s="57" t="s">
        <v>51</v>
      </c>
      <c r="H47" s="57" t="s">
        <v>701</v>
      </c>
      <c r="I47" s="58" t="s">
        <v>702</v>
      </c>
      <c r="J47" s="58" t="s">
        <v>395</v>
      </c>
      <c r="K47" s="59" t="s">
        <v>396</v>
      </c>
      <c r="L47" s="55" t="s">
        <v>895</v>
      </c>
    </row>
    <row r="48" spans="1:13" ht="48" x14ac:dyDescent="0.15">
      <c r="A48" s="68" t="s">
        <v>50</v>
      </c>
      <c r="B48" s="69">
        <v>3001039319</v>
      </c>
      <c r="C48" s="70" t="s">
        <v>53</v>
      </c>
      <c r="D48" s="70" t="s">
        <v>742</v>
      </c>
      <c r="E48" s="60"/>
      <c r="F48" s="60" t="s">
        <v>397</v>
      </c>
      <c r="G48" s="60" t="s">
        <v>53</v>
      </c>
      <c r="H48" s="60" t="s">
        <v>707</v>
      </c>
      <c r="I48" s="58" t="s">
        <v>708</v>
      </c>
      <c r="J48" s="58" t="s">
        <v>398</v>
      </c>
      <c r="K48" s="59" t="s">
        <v>399</v>
      </c>
      <c r="L48" s="61" t="s">
        <v>892</v>
      </c>
      <c r="M48" s="55" t="s">
        <v>898</v>
      </c>
    </row>
    <row r="49" spans="1:13" ht="48" x14ac:dyDescent="0.15">
      <c r="A49" s="68" t="s">
        <v>50</v>
      </c>
      <c r="B49" s="69">
        <v>3001039320</v>
      </c>
      <c r="C49" s="70" t="s">
        <v>54</v>
      </c>
      <c r="D49" s="70" t="s">
        <v>743</v>
      </c>
      <c r="E49" s="57"/>
      <c r="F49" s="57" t="s">
        <v>400</v>
      </c>
      <c r="G49" s="57" t="s">
        <v>54</v>
      </c>
      <c r="H49" s="57" t="s">
        <v>707</v>
      </c>
      <c r="I49" s="58" t="s">
        <v>708</v>
      </c>
      <c r="J49" s="58" t="s">
        <v>398</v>
      </c>
      <c r="K49" s="59" t="s">
        <v>399</v>
      </c>
      <c r="L49" s="55" t="s">
        <v>893</v>
      </c>
    </row>
    <row r="50" spans="1:13" ht="36" x14ac:dyDescent="0.15">
      <c r="A50" s="68" t="s">
        <v>55</v>
      </c>
      <c r="B50" s="69">
        <v>3001039320</v>
      </c>
      <c r="C50" s="70" t="s">
        <v>54</v>
      </c>
      <c r="D50" s="70" t="s">
        <v>744</v>
      </c>
      <c r="E50" s="57"/>
      <c r="F50" s="57"/>
      <c r="G50" s="57"/>
      <c r="H50" s="57"/>
      <c r="I50" s="58"/>
      <c r="J50" s="58"/>
      <c r="K50" s="59"/>
    </row>
    <row r="51" spans="1:13" ht="36" x14ac:dyDescent="0.15">
      <c r="A51" s="68" t="s">
        <v>55</v>
      </c>
      <c r="B51" s="69">
        <v>3001039321</v>
      </c>
      <c r="C51" s="70" t="s">
        <v>745</v>
      </c>
      <c r="D51" s="70" t="s">
        <v>404</v>
      </c>
      <c r="E51" s="57"/>
      <c r="F51" s="57" t="s">
        <v>401</v>
      </c>
      <c r="G51" s="57" t="s">
        <v>402</v>
      </c>
      <c r="H51" s="57" t="s">
        <v>701</v>
      </c>
      <c r="I51" s="58" t="s">
        <v>702</v>
      </c>
      <c r="J51" s="58" t="s">
        <v>403</v>
      </c>
      <c r="K51" s="59" t="s">
        <v>404</v>
      </c>
      <c r="L51" s="55" t="s">
        <v>893</v>
      </c>
    </row>
    <row r="52" spans="1:13" ht="36" x14ac:dyDescent="0.15">
      <c r="A52" s="68" t="s">
        <v>55</v>
      </c>
      <c r="B52" s="69">
        <v>3001039358</v>
      </c>
      <c r="C52" s="70" t="s">
        <v>56</v>
      </c>
      <c r="D52" s="70" t="s">
        <v>746</v>
      </c>
      <c r="E52" s="57"/>
      <c r="F52" s="57" t="s">
        <v>405</v>
      </c>
      <c r="G52" s="57" t="s">
        <v>56</v>
      </c>
      <c r="H52" s="57" t="s">
        <v>701</v>
      </c>
      <c r="I52" s="58" t="s">
        <v>702</v>
      </c>
      <c r="J52" s="58" t="s">
        <v>406</v>
      </c>
      <c r="K52" s="59" t="s">
        <v>407</v>
      </c>
      <c r="L52" s="55" t="s">
        <v>895</v>
      </c>
    </row>
    <row r="53" spans="1:13" ht="36" x14ac:dyDescent="0.15">
      <c r="A53" s="68"/>
      <c r="B53" s="69">
        <v>3001039358</v>
      </c>
      <c r="C53" s="70"/>
      <c r="D53" s="70"/>
      <c r="E53" s="57"/>
      <c r="F53" s="57" t="s">
        <v>405</v>
      </c>
      <c r="G53" s="57" t="s">
        <v>56</v>
      </c>
      <c r="H53" s="57" t="s">
        <v>707</v>
      </c>
      <c r="I53" s="58" t="s">
        <v>708</v>
      </c>
      <c r="J53" s="58" t="s">
        <v>408</v>
      </c>
      <c r="K53" s="59" t="s">
        <v>409</v>
      </c>
      <c r="L53" s="55" t="s">
        <v>895</v>
      </c>
    </row>
    <row r="54" spans="1:13" ht="48" x14ac:dyDescent="0.15">
      <c r="A54" s="68" t="s">
        <v>55</v>
      </c>
      <c r="B54" s="69">
        <v>3001037033</v>
      </c>
      <c r="C54" s="70" t="s">
        <v>57</v>
      </c>
      <c r="D54" s="70" t="s">
        <v>747</v>
      </c>
      <c r="E54" s="60"/>
      <c r="F54" s="60" t="s">
        <v>410</v>
      </c>
      <c r="G54" s="60" t="s">
        <v>57</v>
      </c>
      <c r="H54" s="60" t="s">
        <v>701</v>
      </c>
      <c r="I54" s="58" t="s">
        <v>702</v>
      </c>
      <c r="J54" s="58" t="s">
        <v>411</v>
      </c>
      <c r="K54" s="59" t="s">
        <v>412</v>
      </c>
      <c r="L54" s="61" t="s">
        <v>895</v>
      </c>
      <c r="M54" s="55" t="s">
        <v>898</v>
      </c>
    </row>
    <row r="55" spans="1:13" x14ac:dyDescent="0.15">
      <c r="A55" s="68" t="s">
        <v>58</v>
      </c>
      <c r="B55" s="69">
        <v>3001038254</v>
      </c>
      <c r="C55" s="70" t="s">
        <v>748</v>
      </c>
      <c r="D55" s="70" t="s">
        <v>749</v>
      </c>
      <c r="E55" s="57"/>
      <c r="F55" s="57"/>
      <c r="G55" s="57"/>
      <c r="H55" s="57"/>
      <c r="I55" s="58" t="s">
        <v>902</v>
      </c>
      <c r="J55" s="58"/>
      <c r="K55" s="59"/>
      <c r="L55" s="55" t="s">
        <v>894</v>
      </c>
    </row>
    <row r="56" spans="1:13" ht="24" x14ac:dyDescent="0.15">
      <c r="A56" s="68" t="s">
        <v>58</v>
      </c>
      <c r="B56" s="69">
        <v>3001078690</v>
      </c>
      <c r="C56" s="70" t="s">
        <v>59</v>
      </c>
      <c r="D56" s="70" t="s">
        <v>60</v>
      </c>
      <c r="E56" s="57"/>
      <c r="F56" s="57" t="s">
        <v>413</v>
      </c>
      <c r="G56" s="57" t="s">
        <v>59</v>
      </c>
      <c r="H56" s="57" t="s">
        <v>701</v>
      </c>
      <c r="I56" s="58" t="s">
        <v>702</v>
      </c>
      <c r="J56" s="58" t="s">
        <v>414</v>
      </c>
      <c r="K56" s="59" t="s">
        <v>60</v>
      </c>
      <c r="L56" s="55" t="s">
        <v>893</v>
      </c>
    </row>
    <row r="57" spans="1:13" x14ac:dyDescent="0.15">
      <c r="A57" s="68" t="s">
        <v>58</v>
      </c>
      <c r="B57" s="69">
        <v>3002112145</v>
      </c>
      <c r="C57" s="70" t="s">
        <v>61</v>
      </c>
      <c r="D57" s="70" t="s">
        <v>750</v>
      </c>
      <c r="E57" s="57"/>
      <c r="F57" s="57"/>
      <c r="G57" s="57"/>
      <c r="H57" s="57"/>
      <c r="I57" s="58" t="s">
        <v>902</v>
      </c>
      <c r="J57" s="58"/>
      <c r="K57" s="59"/>
      <c r="L57" s="55" t="s">
        <v>894</v>
      </c>
    </row>
    <row r="58" spans="1:13" x14ac:dyDescent="0.15">
      <c r="A58" s="68" t="s">
        <v>62</v>
      </c>
      <c r="B58" s="69">
        <v>3002112145</v>
      </c>
      <c r="C58" s="70" t="s">
        <v>61</v>
      </c>
      <c r="D58" s="70" t="s">
        <v>751</v>
      </c>
      <c r="E58" s="57"/>
      <c r="F58" s="57"/>
      <c r="G58" s="57"/>
      <c r="H58" s="57"/>
      <c r="I58" s="58"/>
      <c r="J58" s="58"/>
      <c r="K58" s="59"/>
      <c r="L58" s="55" t="s">
        <v>894</v>
      </c>
    </row>
    <row r="59" spans="1:13" x14ac:dyDescent="0.15">
      <c r="A59" s="68" t="s">
        <v>63</v>
      </c>
      <c r="B59" s="69">
        <v>3002112145</v>
      </c>
      <c r="C59" s="70" t="s">
        <v>61</v>
      </c>
      <c r="D59" s="70" t="s">
        <v>64</v>
      </c>
      <c r="E59" s="57"/>
      <c r="F59" s="57"/>
      <c r="G59" s="57"/>
      <c r="H59" s="57"/>
      <c r="I59" s="58"/>
      <c r="J59" s="58"/>
      <c r="K59" s="59"/>
      <c r="L59" s="55" t="s">
        <v>894</v>
      </c>
    </row>
    <row r="60" spans="1:13" x14ac:dyDescent="0.15">
      <c r="A60" s="68" t="s">
        <v>65</v>
      </c>
      <c r="B60" s="69">
        <v>3002112145</v>
      </c>
      <c r="C60" s="70" t="s">
        <v>61</v>
      </c>
      <c r="D60" s="70" t="s">
        <v>66</v>
      </c>
      <c r="E60" s="57"/>
      <c r="F60" s="57"/>
      <c r="G60" s="57"/>
      <c r="H60" s="57"/>
      <c r="I60" s="58"/>
      <c r="J60" s="58"/>
      <c r="K60" s="59"/>
      <c r="L60" s="55" t="s">
        <v>894</v>
      </c>
    </row>
    <row r="61" spans="1:13" ht="36" x14ac:dyDescent="0.15">
      <c r="A61" s="68" t="s">
        <v>65</v>
      </c>
      <c r="B61" s="69">
        <v>3001033394</v>
      </c>
      <c r="C61" s="70" t="s">
        <v>67</v>
      </c>
      <c r="D61" s="70" t="s">
        <v>417</v>
      </c>
      <c r="E61" s="57"/>
      <c r="F61" s="57" t="s">
        <v>415</v>
      </c>
      <c r="G61" s="57" t="s">
        <v>67</v>
      </c>
      <c r="H61" s="57" t="s">
        <v>701</v>
      </c>
      <c r="I61" s="58" t="s">
        <v>702</v>
      </c>
      <c r="J61" s="58" t="s">
        <v>416</v>
      </c>
      <c r="K61" s="59" t="s">
        <v>417</v>
      </c>
      <c r="L61" s="55" t="s">
        <v>893</v>
      </c>
    </row>
    <row r="62" spans="1:13" x14ac:dyDescent="0.15">
      <c r="A62" s="68" t="s">
        <v>65</v>
      </c>
      <c r="B62" s="69">
        <v>3001033325</v>
      </c>
      <c r="C62" s="70" t="s">
        <v>752</v>
      </c>
      <c r="D62" s="70" t="s">
        <v>68</v>
      </c>
      <c r="E62" s="57"/>
      <c r="F62" s="57"/>
      <c r="G62" s="57"/>
      <c r="H62" s="57"/>
      <c r="I62" s="58" t="s">
        <v>902</v>
      </c>
      <c r="J62" s="58"/>
      <c r="K62" s="59"/>
      <c r="L62" s="55" t="s">
        <v>894</v>
      </c>
    </row>
    <row r="63" spans="1:13" x14ac:dyDescent="0.15">
      <c r="A63" s="68" t="s">
        <v>69</v>
      </c>
      <c r="B63" s="69">
        <v>3001033325</v>
      </c>
      <c r="C63" s="70" t="s">
        <v>752</v>
      </c>
      <c r="D63" s="70" t="s">
        <v>70</v>
      </c>
      <c r="E63" s="57"/>
      <c r="F63" s="57"/>
      <c r="G63" s="57"/>
      <c r="H63" s="57"/>
      <c r="I63" s="58"/>
      <c r="J63" s="58"/>
      <c r="K63" s="59"/>
      <c r="L63" s="55" t="s">
        <v>894</v>
      </c>
    </row>
    <row r="64" spans="1:13" ht="48" x14ac:dyDescent="0.15">
      <c r="A64" s="68" t="s">
        <v>69</v>
      </c>
      <c r="B64" s="69">
        <v>3002006357</v>
      </c>
      <c r="C64" s="70" t="s">
        <v>71</v>
      </c>
      <c r="D64" s="70" t="s">
        <v>72</v>
      </c>
      <c r="E64" s="57"/>
      <c r="F64" s="57" t="s">
        <v>418</v>
      </c>
      <c r="G64" s="57" t="s">
        <v>71</v>
      </c>
      <c r="H64" s="57" t="s">
        <v>701</v>
      </c>
      <c r="I64" s="58" t="s">
        <v>702</v>
      </c>
      <c r="J64" s="58" t="s">
        <v>419</v>
      </c>
      <c r="K64" s="59" t="s">
        <v>72</v>
      </c>
      <c r="L64" s="55" t="s">
        <v>893</v>
      </c>
    </row>
    <row r="65" spans="1:13" ht="24" x14ac:dyDescent="0.15">
      <c r="A65" s="68" t="s">
        <v>69</v>
      </c>
      <c r="B65" s="69">
        <v>3001037167</v>
      </c>
      <c r="C65" s="70" t="s">
        <v>753</v>
      </c>
      <c r="D65" s="70" t="s">
        <v>754</v>
      </c>
      <c r="E65" s="57"/>
      <c r="F65" s="57"/>
      <c r="G65" s="57"/>
      <c r="H65" s="57"/>
      <c r="I65" s="58" t="s">
        <v>902</v>
      </c>
      <c r="J65" s="58"/>
      <c r="K65" s="59"/>
      <c r="L65" s="55" t="s">
        <v>894</v>
      </c>
    </row>
    <row r="66" spans="1:13" x14ac:dyDescent="0.15">
      <c r="A66" s="68" t="s">
        <v>69</v>
      </c>
      <c r="B66" s="69">
        <v>3001033330</v>
      </c>
      <c r="C66" s="70" t="s">
        <v>755</v>
      </c>
      <c r="D66" s="70" t="s">
        <v>756</v>
      </c>
      <c r="E66" s="57"/>
      <c r="F66" s="57"/>
      <c r="G66" s="57"/>
      <c r="H66" s="57"/>
      <c r="I66" s="58" t="s">
        <v>902</v>
      </c>
      <c r="J66" s="58"/>
      <c r="K66" s="59"/>
      <c r="L66" s="55" t="s">
        <v>894</v>
      </c>
    </row>
    <row r="67" spans="1:13" x14ac:dyDescent="0.15">
      <c r="A67" s="68" t="s">
        <v>69</v>
      </c>
      <c r="B67" s="69"/>
      <c r="C67" s="70" t="s">
        <v>73</v>
      </c>
      <c r="D67" s="70" t="s">
        <v>757</v>
      </c>
      <c r="E67" s="57"/>
      <c r="F67" s="57"/>
      <c r="G67" s="57"/>
      <c r="H67" s="57"/>
      <c r="I67" s="58" t="s">
        <v>902</v>
      </c>
      <c r="J67" s="58"/>
      <c r="K67" s="59"/>
      <c r="L67" s="55" t="s">
        <v>894</v>
      </c>
    </row>
    <row r="68" spans="1:13" ht="48" x14ac:dyDescent="0.15">
      <c r="A68" s="68" t="s">
        <v>69</v>
      </c>
      <c r="B68" s="69">
        <v>3001033400</v>
      </c>
      <c r="C68" s="70" t="s">
        <v>74</v>
      </c>
      <c r="D68" s="70" t="s">
        <v>758</v>
      </c>
      <c r="E68" s="57"/>
      <c r="F68" s="57" t="s">
        <v>420</v>
      </c>
      <c r="G68" s="57" t="s">
        <v>74</v>
      </c>
      <c r="H68" s="57" t="s">
        <v>701</v>
      </c>
      <c r="I68" s="58" t="s">
        <v>702</v>
      </c>
      <c r="J68" s="58" t="s">
        <v>421</v>
      </c>
      <c r="K68" s="59" t="s">
        <v>422</v>
      </c>
      <c r="L68" s="55" t="s">
        <v>895</v>
      </c>
    </row>
    <row r="69" spans="1:13" x14ac:dyDescent="0.15">
      <c r="A69" s="68" t="s">
        <v>69</v>
      </c>
      <c r="B69" s="69">
        <v>3001037188</v>
      </c>
      <c r="C69" s="70" t="s">
        <v>759</v>
      </c>
      <c r="D69" s="70">
        <v>1979</v>
      </c>
      <c r="E69" s="57"/>
      <c r="F69" s="57"/>
      <c r="G69" s="57"/>
      <c r="H69" s="57"/>
      <c r="I69" s="58" t="s">
        <v>902</v>
      </c>
      <c r="J69" s="58"/>
      <c r="K69" s="59"/>
      <c r="L69" s="55" t="s">
        <v>894</v>
      </c>
    </row>
    <row r="70" spans="1:13" x14ac:dyDescent="0.15">
      <c r="A70" s="68" t="s">
        <v>69</v>
      </c>
      <c r="B70" s="69"/>
      <c r="C70" s="70" t="s">
        <v>75</v>
      </c>
      <c r="D70" s="70">
        <v>1</v>
      </c>
      <c r="E70" s="57"/>
      <c r="F70" s="57"/>
      <c r="G70" s="57"/>
      <c r="H70" s="57"/>
      <c r="I70" s="58" t="s">
        <v>902</v>
      </c>
      <c r="J70" s="58"/>
      <c r="K70" s="59"/>
      <c r="L70" s="55" t="s">
        <v>894</v>
      </c>
    </row>
    <row r="71" spans="1:13" ht="48" x14ac:dyDescent="0.15">
      <c r="A71" s="68" t="s">
        <v>76</v>
      </c>
      <c r="B71" s="69">
        <v>3001088256</v>
      </c>
      <c r="C71" s="70" t="s">
        <v>77</v>
      </c>
      <c r="D71" s="70" t="s">
        <v>760</v>
      </c>
      <c r="E71" s="57"/>
      <c r="F71" s="57" t="s">
        <v>423</v>
      </c>
      <c r="G71" s="57" t="s">
        <v>77</v>
      </c>
      <c r="H71" s="57" t="s">
        <v>701</v>
      </c>
      <c r="I71" s="58" t="s">
        <v>702</v>
      </c>
      <c r="J71" s="58" t="s">
        <v>424</v>
      </c>
      <c r="K71" s="59" t="s">
        <v>425</v>
      </c>
      <c r="L71" s="55" t="s">
        <v>893</v>
      </c>
    </row>
    <row r="72" spans="1:13" ht="48" x14ac:dyDescent="0.15">
      <c r="A72" s="68" t="s">
        <v>76</v>
      </c>
      <c r="B72" s="69">
        <v>3001040285</v>
      </c>
      <c r="C72" s="70" t="s">
        <v>78</v>
      </c>
      <c r="D72" s="70" t="s">
        <v>761</v>
      </c>
      <c r="E72" s="57"/>
      <c r="F72" s="57" t="s">
        <v>426</v>
      </c>
      <c r="G72" s="57" t="s">
        <v>78</v>
      </c>
      <c r="H72" s="57" t="s">
        <v>707</v>
      </c>
      <c r="I72" s="58" t="s">
        <v>708</v>
      </c>
      <c r="J72" s="58" t="s">
        <v>427</v>
      </c>
      <c r="K72" s="59" t="s">
        <v>428</v>
      </c>
      <c r="L72" s="55" t="s">
        <v>892</v>
      </c>
    </row>
    <row r="73" spans="1:13" ht="36" x14ac:dyDescent="0.15">
      <c r="A73" s="68" t="s">
        <v>79</v>
      </c>
      <c r="B73" s="69">
        <v>3001040285</v>
      </c>
      <c r="C73" s="70" t="s">
        <v>78</v>
      </c>
      <c r="D73" s="70" t="s">
        <v>762</v>
      </c>
      <c r="E73" s="57"/>
      <c r="F73" s="57"/>
      <c r="G73" s="57"/>
      <c r="H73" s="57"/>
      <c r="I73" s="58"/>
      <c r="J73" s="58"/>
      <c r="K73" s="59"/>
    </row>
    <row r="74" spans="1:13" ht="48" x14ac:dyDescent="0.15">
      <c r="A74" s="68" t="s">
        <v>79</v>
      </c>
      <c r="B74" s="69">
        <v>3001040286</v>
      </c>
      <c r="C74" s="70" t="s">
        <v>763</v>
      </c>
      <c r="D74" s="70" t="s">
        <v>432</v>
      </c>
      <c r="E74" s="57"/>
      <c r="F74" s="57" t="s">
        <v>429</v>
      </c>
      <c r="G74" s="57" t="s">
        <v>430</v>
      </c>
      <c r="H74" s="57" t="s">
        <v>701</v>
      </c>
      <c r="I74" s="58" t="s">
        <v>702</v>
      </c>
      <c r="J74" s="58" t="s">
        <v>431</v>
      </c>
      <c r="K74" s="59" t="s">
        <v>432</v>
      </c>
      <c r="L74" s="55" t="s">
        <v>893</v>
      </c>
    </row>
    <row r="75" spans="1:13" ht="36" x14ac:dyDescent="0.15">
      <c r="A75" s="68" t="s">
        <v>79</v>
      </c>
      <c r="B75" s="69">
        <v>3001037273</v>
      </c>
      <c r="C75" s="70" t="s">
        <v>80</v>
      </c>
      <c r="D75" s="70" t="s">
        <v>81</v>
      </c>
      <c r="E75" s="60"/>
      <c r="F75" s="60" t="s">
        <v>433</v>
      </c>
      <c r="G75" s="60" t="s">
        <v>80</v>
      </c>
      <c r="H75" s="60" t="s">
        <v>703</v>
      </c>
      <c r="I75" s="58" t="s">
        <v>704</v>
      </c>
      <c r="J75" s="58" t="s">
        <v>434</v>
      </c>
      <c r="K75" s="59" t="s">
        <v>435</v>
      </c>
      <c r="L75" s="61" t="s">
        <v>892</v>
      </c>
      <c r="M75" s="55" t="s">
        <v>898</v>
      </c>
    </row>
    <row r="76" spans="1:13" ht="24" x14ac:dyDescent="0.15">
      <c r="A76" s="68" t="s">
        <v>82</v>
      </c>
      <c r="B76" s="69">
        <v>3001037273</v>
      </c>
      <c r="C76" s="70" t="s">
        <v>80</v>
      </c>
      <c r="D76" s="70" t="s">
        <v>83</v>
      </c>
      <c r="E76" s="60"/>
      <c r="F76" s="60"/>
      <c r="G76" s="60"/>
      <c r="H76" s="60"/>
      <c r="I76" s="58"/>
      <c r="J76" s="58"/>
      <c r="K76" s="59"/>
      <c r="L76" s="61"/>
    </row>
    <row r="77" spans="1:13" ht="48" x14ac:dyDescent="0.15">
      <c r="A77" s="68" t="s">
        <v>82</v>
      </c>
      <c r="B77" s="69">
        <v>3001040333</v>
      </c>
      <c r="C77" s="70" t="s">
        <v>84</v>
      </c>
      <c r="D77" s="70" t="s">
        <v>764</v>
      </c>
      <c r="E77" s="57"/>
      <c r="F77" s="57" t="s">
        <v>436</v>
      </c>
      <c r="G77" s="57" t="s">
        <v>84</v>
      </c>
      <c r="H77" s="57" t="s">
        <v>703</v>
      </c>
      <c r="I77" s="58" t="s">
        <v>704</v>
      </c>
      <c r="J77" s="58" t="s">
        <v>437</v>
      </c>
      <c r="K77" s="59" t="s">
        <v>438</v>
      </c>
      <c r="L77" s="55" t="s">
        <v>897</v>
      </c>
    </row>
    <row r="78" spans="1:13" ht="36" x14ac:dyDescent="0.15">
      <c r="A78" s="68" t="s">
        <v>85</v>
      </c>
      <c r="B78" s="69">
        <v>3001040333</v>
      </c>
      <c r="C78" s="70" t="s">
        <v>84</v>
      </c>
      <c r="D78" s="70" t="s">
        <v>765</v>
      </c>
      <c r="E78" s="57"/>
      <c r="F78" s="57"/>
      <c r="G78" s="57"/>
      <c r="H78" s="57"/>
      <c r="I78" s="58"/>
      <c r="J78" s="58"/>
      <c r="K78" s="59"/>
    </row>
    <row r="79" spans="1:13" ht="36" x14ac:dyDescent="0.15">
      <c r="A79" s="68" t="s">
        <v>85</v>
      </c>
      <c r="B79" s="69">
        <v>3001033551</v>
      </c>
      <c r="C79" s="70" t="s">
        <v>86</v>
      </c>
      <c r="D79" s="70" t="s">
        <v>164</v>
      </c>
      <c r="E79" s="57"/>
      <c r="F79" s="57" t="s">
        <v>439</v>
      </c>
      <c r="G79" s="57" t="s">
        <v>86</v>
      </c>
      <c r="H79" s="57" t="s">
        <v>701</v>
      </c>
      <c r="I79" s="58" t="s">
        <v>702</v>
      </c>
      <c r="J79" s="58" t="s">
        <v>440</v>
      </c>
      <c r="K79" s="59" t="s">
        <v>164</v>
      </c>
      <c r="L79" s="55" t="s">
        <v>893</v>
      </c>
    </row>
    <row r="80" spans="1:13" ht="24" x14ac:dyDescent="0.15">
      <c r="A80" s="68" t="s">
        <v>87</v>
      </c>
      <c r="B80" s="69">
        <v>3001082526</v>
      </c>
      <c r="C80" s="70" t="s">
        <v>88</v>
      </c>
      <c r="D80" s="70" t="s">
        <v>89</v>
      </c>
      <c r="E80" s="57"/>
      <c r="F80" s="57" t="s">
        <v>441</v>
      </c>
      <c r="G80" s="57" t="s">
        <v>88</v>
      </c>
      <c r="H80" s="57" t="s">
        <v>701</v>
      </c>
      <c r="I80" s="58" t="s">
        <v>702</v>
      </c>
      <c r="J80" s="58" t="s">
        <v>442</v>
      </c>
      <c r="K80" s="59" t="s">
        <v>89</v>
      </c>
      <c r="L80" s="55" t="s">
        <v>893</v>
      </c>
    </row>
    <row r="81" spans="1:12" x14ac:dyDescent="0.15">
      <c r="A81" s="68" t="s">
        <v>87</v>
      </c>
      <c r="B81" s="69">
        <v>3001033552</v>
      </c>
      <c r="C81" s="70" t="s">
        <v>766</v>
      </c>
      <c r="D81" s="70" t="s">
        <v>767</v>
      </c>
      <c r="E81" s="57"/>
      <c r="F81" s="57"/>
      <c r="G81" s="57"/>
      <c r="H81" s="57"/>
      <c r="I81" s="58" t="s">
        <v>902</v>
      </c>
      <c r="J81" s="58"/>
      <c r="K81" s="59"/>
      <c r="L81" s="55" t="s">
        <v>894</v>
      </c>
    </row>
    <row r="82" spans="1:12" ht="48" x14ac:dyDescent="0.15">
      <c r="A82" s="68" t="s">
        <v>87</v>
      </c>
      <c r="B82" s="69">
        <v>3001076252</v>
      </c>
      <c r="C82" s="70" t="s">
        <v>90</v>
      </c>
      <c r="D82" s="70" t="s">
        <v>445</v>
      </c>
      <c r="E82" s="57"/>
      <c r="F82" s="57" t="s">
        <v>443</v>
      </c>
      <c r="G82" s="57" t="s">
        <v>90</v>
      </c>
      <c r="H82" s="57" t="s">
        <v>701</v>
      </c>
      <c r="I82" s="58" t="s">
        <v>702</v>
      </c>
      <c r="J82" s="58" t="s">
        <v>444</v>
      </c>
      <c r="K82" s="59" t="s">
        <v>445</v>
      </c>
      <c r="L82" s="55" t="s">
        <v>893</v>
      </c>
    </row>
    <row r="83" spans="1:12" ht="60" x14ac:dyDescent="0.15">
      <c r="A83" s="68" t="s">
        <v>87</v>
      </c>
      <c r="B83" s="69">
        <v>3001035555</v>
      </c>
      <c r="C83" s="70" t="s">
        <v>768</v>
      </c>
      <c r="D83" s="70">
        <v>1</v>
      </c>
      <c r="E83" s="57"/>
      <c r="F83" s="57" t="s">
        <v>446</v>
      </c>
      <c r="G83" s="57" t="s">
        <v>447</v>
      </c>
      <c r="H83" s="57" t="s">
        <v>707</v>
      </c>
      <c r="I83" s="58" t="s">
        <v>708</v>
      </c>
      <c r="J83" s="58" t="s">
        <v>448</v>
      </c>
      <c r="K83" s="59" t="s">
        <v>449</v>
      </c>
      <c r="L83" s="55" t="s">
        <v>892</v>
      </c>
    </row>
    <row r="84" spans="1:12" ht="60" x14ac:dyDescent="0.15">
      <c r="A84" s="68" t="s">
        <v>769</v>
      </c>
      <c r="B84" s="69">
        <v>3001033555</v>
      </c>
      <c r="C84" s="70" t="s">
        <v>91</v>
      </c>
      <c r="D84" s="70" t="s">
        <v>92</v>
      </c>
      <c r="E84" s="57"/>
      <c r="F84" s="57" t="s">
        <v>450</v>
      </c>
      <c r="G84" s="57" t="s">
        <v>91</v>
      </c>
      <c r="H84" s="57" t="s">
        <v>701</v>
      </c>
      <c r="I84" s="58" t="s">
        <v>702</v>
      </c>
      <c r="J84" s="58" t="s">
        <v>451</v>
      </c>
      <c r="K84" s="59" t="s">
        <v>92</v>
      </c>
      <c r="L84" s="55" t="s">
        <v>893</v>
      </c>
    </row>
    <row r="85" spans="1:12" ht="36" x14ac:dyDescent="0.15">
      <c r="A85" s="68" t="s">
        <v>769</v>
      </c>
      <c r="B85" s="69">
        <v>3001078705</v>
      </c>
      <c r="C85" s="70" t="s">
        <v>93</v>
      </c>
      <c r="D85" s="70" t="s">
        <v>94</v>
      </c>
      <c r="E85" s="57"/>
      <c r="F85" s="57" t="s">
        <v>452</v>
      </c>
      <c r="G85" s="57" t="s">
        <v>93</v>
      </c>
      <c r="H85" s="57" t="s">
        <v>701</v>
      </c>
      <c r="I85" s="58" t="s">
        <v>702</v>
      </c>
      <c r="J85" s="58" t="s">
        <v>453</v>
      </c>
      <c r="K85" s="59" t="s">
        <v>94</v>
      </c>
      <c r="L85" s="55" t="s">
        <v>893</v>
      </c>
    </row>
    <row r="86" spans="1:12" ht="36" x14ac:dyDescent="0.15">
      <c r="A86" s="68" t="s">
        <v>95</v>
      </c>
      <c r="B86" s="69">
        <v>3001037287</v>
      </c>
      <c r="C86" s="70" t="s">
        <v>96</v>
      </c>
      <c r="D86" s="70" t="s">
        <v>770</v>
      </c>
      <c r="E86" s="57"/>
      <c r="F86" s="57" t="s">
        <v>454</v>
      </c>
      <c r="G86" s="57" t="s">
        <v>96</v>
      </c>
      <c r="H86" s="57" t="s">
        <v>703</v>
      </c>
      <c r="I86" s="58" t="s">
        <v>704</v>
      </c>
      <c r="J86" s="58" t="s">
        <v>455</v>
      </c>
      <c r="K86" s="59" t="s">
        <v>456</v>
      </c>
      <c r="L86" s="55" t="s">
        <v>893</v>
      </c>
    </row>
    <row r="87" spans="1:12" ht="24" x14ac:dyDescent="0.15">
      <c r="A87" s="68" t="s">
        <v>97</v>
      </c>
      <c r="B87" s="69">
        <v>3001037287</v>
      </c>
      <c r="C87" s="70" t="s">
        <v>96</v>
      </c>
      <c r="D87" s="70" t="s">
        <v>771</v>
      </c>
      <c r="E87" s="57"/>
      <c r="F87" s="57"/>
      <c r="G87" s="57"/>
      <c r="H87" s="57"/>
      <c r="I87" s="58"/>
      <c r="J87" s="58"/>
      <c r="K87" s="59"/>
    </row>
    <row r="88" spans="1:12" ht="36" x14ac:dyDescent="0.15">
      <c r="A88" s="68" t="s">
        <v>97</v>
      </c>
      <c r="B88" s="69">
        <v>3001033558</v>
      </c>
      <c r="C88" s="70" t="s">
        <v>98</v>
      </c>
      <c r="D88" s="70" t="s">
        <v>445</v>
      </c>
      <c r="E88" s="57"/>
      <c r="F88" s="57" t="s">
        <v>457</v>
      </c>
      <c r="G88" s="57" t="s">
        <v>98</v>
      </c>
      <c r="H88" s="57" t="s">
        <v>701</v>
      </c>
      <c r="I88" s="58" t="s">
        <v>702</v>
      </c>
      <c r="J88" s="58" t="s">
        <v>458</v>
      </c>
      <c r="K88" s="59" t="s">
        <v>459</v>
      </c>
      <c r="L88" s="55" t="s">
        <v>893</v>
      </c>
    </row>
    <row r="89" spans="1:12" ht="24" x14ac:dyDescent="0.15">
      <c r="A89" s="68" t="s">
        <v>99</v>
      </c>
      <c r="B89" s="69">
        <v>3001033558</v>
      </c>
      <c r="C89" s="70" t="s">
        <v>98</v>
      </c>
      <c r="D89" s="70" t="s">
        <v>772</v>
      </c>
      <c r="E89" s="57"/>
      <c r="F89" s="57"/>
      <c r="G89" s="57"/>
      <c r="H89" s="57"/>
      <c r="I89" s="58"/>
      <c r="J89" s="58"/>
      <c r="K89" s="59"/>
    </row>
    <row r="90" spans="1:12" ht="48" x14ac:dyDescent="0.15">
      <c r="A90" s="68" t="s">
        <v>100</v>
      </c>
      <c r="B90" s="69">
        <v>3001035524</v>
      </c>
      <c r="C90" s="70" t="s">
        <v>101</v>
      </c>
      <c r="D90" s="70" t="s">
        <v>102</v>
      </c>
      <c r="E90" s="57"/>
      <c r="F90" s="57" t="s">
        <v>460</v>
      </c>
      <c r="G90" s="57" t="s">
        <v>101</v>
      </c>
      <c r="H90" s="57" t="s">
        <v>703</v>
      </c>
      <c r="I90" s="58" t="s">
        <v>704</v>
      </c>
      <c r="J90" s="58" t="s">
        <v>461</v>
      </c>
      <c r="K90" s="59" t="s">
        <v>102</v>
      </c>
      <c r="L90" s="55" t="s">
        <v>893</v>
      </c>
    </row>
    <row r="91" spans="1:12" ht="24" x14ac:dyDescent="0.15">
      <c r="A91" s="68" t="s">
        <v>100</v>
      </c>
      <c r="B91" s="69">
        <v>3001077067</v>
      </c>
      <c r="C91" s="70" t="s">
        <v>103</v>
      </c>
      <c r="D91" s="70" t="s">
        <v>104</v>
      </c>
      <c r="E91" s="57"/>
      <c r="F91" s="57" t="s">
        <v>462</v>
      </c>
      <c r="G91" s="57" t="s">
        <v>103</v>
      </c>
      <c r="H91" s="57" t="s">
        <v>703</v>
      </c>
      <c r="I91" s="58" t="s">
        <v>704</v>
      </c>
      <c r="J91" s="58" t="s">
        <v>463</v>
      </c>
      <c r="K91" s="59" t="s">
        <v>104</v>
      </c>
      <c r="L91" s="55" t="s">
        <v>893</v>
      </c>
    </row>
    <row r="92" spans="1:12" ht="36" x14ac:dyDescent="0.15">
      <c r="A92" s="68" t="s">
        <v>100</v>
      </c>
      <c r="B92" s="69">
        <v>3001033937</v>
      </c>
      <c r="C92" s="70" t="s">
        <v>773</v>
      </c>
      <c r="D92" s="70" t="s">
        <v>105</v>
      </c>
      <c r="E92" s="57"/>
      <c r="F92" s="57" t="s">
        <v>464</v>
      </c>
      <c r="G92" s="57" t="s">
        <v>465</v>
      </c>
      <c r="H92" s="57" t="s">
        <v>701</v>
      </c>
      <c r="I92" s="58" t="s">
        <v>702</v>
      </c>
      <c r="J92" s="58" t="s">
        <v>466</v>
      </c>
      <c r="K92" s="59" t="s">
        <v>467</v>
      </c>
      <c r="L92" s="55" t="s">
        <v>892</v>
      </c>
    </row>
    <row r="93" spans="1:12" ht="36" x14ac:dyDescent="0.15">
      <c r="A93" s="68" t="s">
        <v>106</v>
      </c>
      <c r="B93" s="69">
        <v>3001033814</v>
      </c>
      <c r="C93" s="70" t="s">
        <v>774</v>
      </c>
      <c r="D93" s="70" t="s">
        <v>107</v>
      </c>
      <c r="E93" s="57"/>
      <c r="F93" s="57" t="s">
        <v>468</v>
      </c>
      <c r="G93" s="57" t="s">
        <v>469</v>
      </c>
      <c r="H93" s="57" t="s">
        <v>701</v>
      </c>
      <c r="I93" s="58" t="s">
        <v>702</v>
      </c>
      <c r="J93" s="58" t="s">
        <v>470</v>
      </c>
      <c r="K93" s="59" t="s">
        <v>471</v>
      </c>
      <c r="L93" s="55" t="s">
        <v>892</v>
      </c>
    </row>
    <row r="94" spans="1:12" x14ac:dyDescent="0.15">
      <c r="A94" s="68" t="s">
        <v>106</v>
      </c>
      <c r="B94" s="69" t="s">
        <v>775</v>
      </c>
      <c r="C94" s="70" t="s">
        <v>776</v>
      </c>
      <c r="D94" s="70" t="s">
        <v>777</v>
      </c>
      <c r="E94" s="57"/>
      <c r="F94" s="57"/>
      <c r="G94" s="57"/>
      <c r="H94" s="57"/>
      <c r="I94" s="58" t="s">
        <v>902</v>
      </c>
      <c r="J94" s="58"/>
      <c r="K94" s="59"/>
      <c r="L94" s="55" t="s">
        <v>894</v>
      </c>
    </row>
    <row r="95" spans="1:12" x14ac:dyDescent="0.15">
      <c r="A95" s="68" t="s">
        <v>108</v>
      </c>
      <c r="B95" s="69" t="s">
        <v>775</v>
      </c>
      <c r="C95" s="70" t="s">
        <v>776</v>
      </c>
      <c r="D95" s="70" t="s">
        <v>778</v>
      </c>
      <c r="E95" s="57"/>
      <c r="F95" s="57"/>
      <c r="G95" s="57"/>
      <c r="H95" s="57"/>
      <c r="I95" s="58"/>
      <c r="J95" s="58"/>
      <c r="K95" s="59"/>
      <c r="L95" s="55" t="s">
        <v>894</v>
      </c>
    </row>
    <row r="96" spans="1:12" x14ac:dyDescent="0.15">
      <c r="A96" s="68" t="s">
        <v>109</v>
      </c>
      <c r="B96" s="69" t="s">
        <v>779</v>
      </c>
      <c r="C96" s="70" t="s">
        <v>780</v>
      </c>
      <c r="D96" s="70" t="s">
        <v>781</v>
      </c>
      <c r="E96" s="57"/>
      <c r="F96" s="57"/>
      <c r="G96" s="57"/>
      <c r="H96" s="57"/>
      <c r="I96" s="58" t="s">
        <v>902</v>
      </c>
      <c r="J96" s="58"/>
      <c r="K96" s="59"/>
    </row>
    <row r="97" spans="1:12" x14ac:dyDescent="0.15">
      <c r="A97" s="68" t="s">
        <v>109</v>
      </c>
      <c r="B97" s="69">
        <v>3002006233</v>
      </c>
      <c r="C97" s="70" t="s">
        <v>782</v>
      </c>
      <c r="D97" s="70" t="s">
        <v>783</v>
      </c>
      <c r="E97" s="57"/>
      <c r="F97" s="57"/>
      <c r="G97" s="57"/>
      <c r="H97" s="57"/>
      <c r="I97" s="58" t="s">
        <v>902</v>
      </c>
      <c r="J97" s="58"/>
      <c r="K97" s="59"/>
    </row>
    <row r="98" spans="1:12" x14ac:dyDescent="0.15">
      <c r="A98" s="68" t="s">
        <v>110</v>
      </c>
      <c r="B98" s="69">
        <v>3002006233</v>
      </c>
      <c r="C98" s="70" t="s">
        <v>782</v>
      </c>
      <c r="D98" s="70" t="s">
        <v>784</v>
      </c>
      <c r="E98" s="57"/>
      <c r="F98" s="57"/>
      <c r="G98" s="57"/>
      <c r="H98" s="57"/>
      <c r="I98" s="58"/>
      <c r="J98" s="58"/>
      <c r="K98" s="59"/>
    </row>
    <row r="99" spans="1:12" ht="36" x14ac:dyDescent="0.15">
      <c r="A99" s="68" t="s">
        <v>110</v>
      </c>
      <c r="B99" s="69">
        <v>3001037363</v>
      </c>
      <c r="C99" s="70" t="s">
        <v>111</v>
      </c>
      <c r="D99" s="70" t="s">
        <v>785</v>
      </c>
      <c r="E99" s="57"/>
      <c r="F99" s="57" t="s">
        <v>472</v>
      </c>
      <c r="G99" s="57" t="s">
        <v>111</v>
      </c>
      <c r="H99" s="57" t="s">
        <v>701</v>
      </c>
      <c r="I99" s="58" t="s">
        <v>702</v>
      </c>
      <c r="J99" s="58" t="s">
        <v>473</v>
      </c>
      <c r="K99" s="59" t="s">
        <v>474</v>
      </c>
      <c r="L99" s="55" t="s">
        <v>895</v>
      </c>
    </row>
    <row r="100" spans="1:12" ht="24" x14ac:dyDescent="0.15">
      <c r="A100" s="68" t="s">
        <v>112</v>
      </c>
      <c r="B100" s="69">
        <v>3001037363</v>
      </c>
      <c r="C100" s="70" t="s">
        <v>111</v>
      </c>
      <c r="D100" s="70" t="s">
        <v>786</v>
      </c>
      <c r="E100" s="57"/>
      <c r="F100" s="57"/>
      <c r="G100" s="57"/>
      <c r="H100" s="57"/>
      <c r="I100" s="58"/>
      <c r="J100" s="58"/>
      <c r="K100" s="59"/>
    </row>
    <row r="101" spans="1:12" ht="48" x14ac:dyDescent="0.15">
      <c r="A101" s="68" t="s">
        <v>112</v>
      </c>
      <c r="B101" s="69">
        <v>3001040682</v>
      </c>
      <c r="C101" s="70" t="s">
        <v>113</v>
      </c>
      <c r="D101" s="70" t="s">
        <v>477</v>
      </c>
      <c r="E101" s="57"/>
      <c r="F101" s="57" t="s">
        <v>475</v>
      </c>
      <c r="G101" s="57" t="s">
        <v>113</v>
      </c>
      <c r="H101" s="57" t="s">
        <v>701</v>
      </c>
      <c r="I101" s="58" t="s">
        <v>702</v>
      </c>
      <c r="J101" s="58" t="s">
        <v>476</v>
      </c>
      <c r="K101" s="59" t="s">
        <v>477</v>
      </c>
      <c r="L101" s="55" t="s">
        <v>893</v>
      </c>
    </row>
    <row r="102" spans="1:12" ht="48" x14ac:dyDescent="0.15">
      <c r="A102" s="68" t="s">
        <v>112</v>
      </c>
      <c r="B102" s="69">
        <v>3002120439</v>
      </c>
      <c r="C102" s="70" t="s">
        <v>114</v>
      </c>
      <c r="D102" s="70" t="s">
        <v>480</v>
      </c>
      <c r="E102" s="57"/>
      <c r="F102" s="57" t="s">
        <v>478</v>
      </c>
      <c r="G102" s="57" t="s">
        <v>114</v>
      </c>
      <c r="H102" s="57" t="s">
        <v>701</v>
      </c>
      <c r="I102" s="58" t="s">
        <v>702</v>
      </c>
      <c r="J102" s="58" t="s">
        <v>479</v>
      </c>
      <c r="K102" s="59" t="s">
        <v>480</v>
      </c>
      <c r="L102" s="55" t="s">
        <v>893</v>
      </c>
    </row>
    <row r="103" spans="1:12" ht="60" x14ac:dyDescent="0.15">
      <c r="A103" s="68" t="s">
        <v>115</v>
      </c>
      <c r="B103" s="69">
        <v>3001040719</v>
      </c>
      <c r="C103" s="70" t="s">
        <v>116</v>
      </c>
      <c r="D103" s="70" t="s">
        <v>483</v>
      </c>
      <c r="E103" s="57"/>
      <c r="F103" s="57" t="s">
        <v>481</v>
      </c>
      <c r="G103" s="57" t="s">
        <v>116</v>
      </c>
      <c r="H103" s="57" t="s">
        <v>701</v>
      </c>
      <c r="I103" s="58" t="s">
        <v>702</v>
      </c>
      <c r="J103" s="58" t="s">
        <v>482</v>
      </c>
      <c r="K103" s="59" t="s">
        <v>483</v>
      </c>
      <c r="L103" s="55" t="s">
        <v>893</v>
      </c>
    </row>
    <row r="104" spans="1:12" ht="48" x14ac:dyDescent="0.15">
      <c r="A104" s="68" t="s">
        <v>117</v>
      </c>
      <c r="B104" s="69">
        <v>3002112229</v>
      </c>
      <c r="C104" s="70" t="s">
        <v>118</v>
      </c>
      <c r="D104" s="70" t="s">
        <v>119</v>
      </c>
      <c r="E104" s="57"/>
      <c r="F104" s="57" t="s">
        <v>484</v>
      </c>
      <c r="G104" s="57" t="s">
        <v>118</v>
      </c>
      <c r="H104" s="57" t="s">
        <v>707</v>
      </c>
      <c r="I104" s="58" t="s">
        <v>708</v>
      </c>
      <c r="J104" s="58" t="s">
        <v>485</v>
      </c>
      <c r="K104" s="59" t="s">
        <v>119</v>
      </c>
      <c r="L104" s="55" t="s">
        <v>893</v>
      </c>
    </row>
    <row r="105" spans="1:12" ht="60" x14ac:dyDescent="0.15">
      <c r="A105" s="68" t="s">
        <v>117</v>
      </c>
      <c r="B105" s="69">
        <v>3001033912</v>
      </c>
      <c r="C105" s="70" t="s">
        <v>120</v>
      </c>
      <c r="D105" s="70" t="s">
        <v>787</v>
      </c>
      <c r="E105" s="57"/>
      <c r="F105" s="57" t="s">
        <v>486</v>
      </c>
      <c r="G105" s="57" t="s">
        <v>120</v>
      </c>
      <c r="H105" s="57" t="s">
        <v>701</v>
      </c>
      <c r="I105" s="58" t="s">
        <v>702</v>
      </c>
      <c r="J105" s="58" t="s">
        <v>487</v>
      </c>
      <c r="K105" s="59" t="s">
        <v>488</v>
      </c>
      <c r="L105" s="55" t="s">
        <v>893</v>
      </c>
    </row>
    <row r="106" spans="1:12" ht="36" x14ac:dyDescent="0.15">
      <c r="A106" s="68" t="s">
        <v>121</v>
      </c>
      <c r="B106" s="69">
        <v>3001033912</v>
      </c>
      <c r="C106" s="70" t="s">
        <v>120</v>
      </c>
      <c r="D106" s="70" t="s">
        <v>788</v>
      </c>
      <c r="E106" s="57"/>
      <c r="F106" s="57"/>
      <c r="G106" s="57"/>
      <c r="H106" s="57"/>
      <c r="I106" s="58"/>
      <c r="J106" s="58"/>
      <c r="K106" s="59"/>
    </row>
    <row r="107" spans="1:12" ht="36" x14ac:dyDescent="0.15">
      <c r="A107" s="68" t="s">
        <v>122</v>
      </c>
      <c r="B107" s="69">
        <v>3001040772</v>
      </c>
      <c r="C107" s="70" t="s">
        <v>123</v>
      </c>
      <c r="D107" s="70" t="s">
        <v>124</v>
      </c>
      <c r="E107" s="57"/>
      <c r="F107" s="57" t="s">
        <v>489</v>
      </c>
      <c r="G107" s="57" t="s">
        <v>123</v>
      </c>
      <c r="H107" s="57" t="s">
        <v>707</v>
      </c>
      <c r="I107" s="58" t="s">
        <v>708</v>
      </c>
      <c r="J107" s="58" t="s">
        <v>490</v>
      </c>
      <c r="K107" s="59" t="s">
        <v>124</v>
      </c>
      <c r="L107" s="55" t="s">
        <v>893</v>
      </c>
    </row>
    <row r="108" spans="1:12" ht="72" x14ac:dyDescent="0.15">
      <c r="A108" s="68" t="s">
        <v>122</v>
      </c>
      <c r="B108" s="69">
        <v>3002107431</v>
      </c>
      <c r="C108" s="70" t="s">
        <v>125</v>
      </c>
      <c r="D108" s="70" t="s">
        <v>126</v>
      </c>
      <c r="E108" s="57"/>
      <c r="F108" s="57" t="s">
        <v>491</v>
      </c>
      <c r="G108" s="57" t="s">
        <v>125</v>
      </c>
      <c r="H108" s="57" t="s">
        <v>701</v>
      </c>
      <c r="I108" s="58" t="s">
        <v>702</v>
      </c>
      <c r="J108" s="58" t="s">
        <v>492</v>
      </c>
      <c r="K108" s="59" t="s">
        <v>126</v>
      </c>
      <c r="L108" s="55" t="s">
        <v>893</v>
      </c>
    </row>
    <row r="109" spans="1:12" ht="48" x14ac:dyDescent="0.15">
      <c r="A109" s="68" t="s">
        <v>127</v>
      </c>
      <c r="B109" s="69">
        <v>3001040908</v>
      </c>
      <c r="C109" s="70" t="s">
        <v>128</v>
      </c>
      <c r="D109" s="70" t="s">
        <v>789</v>
      </c>
      <c r="E109" s="57"/>
      <c r="F109" s="57" t="s">
        <v>493</v>
      </c>
      <c r="G109" s="57" t="s">
        <v>128</v>
      </c>
      <c r="H109" s="57" t="s">
        <v>701</v>
      </c>
      <c r="I109" s="58" t="s">
        <v>702</v>
      </c>
      <c r="J109" s="58" t="s">
        <v>494</v>
      </c>
      <c r="K109" s="59" t="s">
        <v>495</v>
      </c>
      <c r="L109" s="55" t="s">
        <v>892</v>
      </c>
    </row>
    <row r="110" spans="1:12" ht="36" x14ac:dyDescent="0.15">
      <c r="A110" s="68" t="s">
        <v>129</v>
      </c>
      <c r="B110" s="69">
        <v>3001040908</v>
      </c>
      <c r="C110" s="70" t="s">
        <v>128</v>
      </c>
      <c r="D110" s="70" t="s">
        <v>790</v>
      </c>
      <c r="E110" s="57"/>
      <c r="F110" s="57"/>
      <c r="G110" s="57"/>
      <c r="H110" s="57"/>
      <c r="I110" s="58"/>
      <c r="J110" s="58"/>
      <c r="K110" s="59"/>
    </row>
    <row r="111" spans="1:12" ht="36" x14ac:dyDescent="0.15">
      <c r="A111" s="68" t="s">
        <v>129</v>
      </c>
      <c r="B111" s="69">
        <v>3002110911</v>
      </c>
      <c r="C111" s="70" t="s">
        <v>130</v>
      </c>
      <c r="D111" s="70" t="s">
        <v>791</v>
      </c>
      <c r="E111" s="57"/>
      <c r="F111" s="57" t="s">
        <v>496</v>
      </c>
      <c r="G111" s="57" t="s">
        <v>497</v>
      </c>
      <c r="H111" s="57" t="s">
        <v>707</v>
      </c>
      <c r="I111" s="58" t="s">
        <v>708</v>
      </c>
      <c r="J111" s="58" t="s">
        <v>498</v>
      </c>
      <c r="K111" s="59" t="s">
        <v>499</v>
      </c>
      <c r="L111" s="55" t="s">
        <v>893</v>
      </c>
    </row>
    <row r="112" spans="1:12" x14ac:dyDescent="0.15">
      <c r="A112" s="68" t="s">
        <v>131</v>
      </c>
      <c r="B112" s="69">
        <v>3002110911</v>
      </c>
      <c r="C112" s="70" t="s">
        <v>130</v>
      </c>
      <c r="D112" s="70" t="s">
        <v>792</v>
      </c>
      <c r="E112" s="57"/>
      <c r="F112" s="57"/>
      <c r="G112" s="57"/>
      <c r="H112" s="57"/>
      <c r="I112" s="58"/>
      <c r="J112" s="58"/>
      <c r="K112" s="59"/>
    </row>
    <row r="113" spans="1:13" ht="36" x14ac:dyDescent="0.15">
      <c r="A113" s="68" t="s">
        <v>131</v>
      </c>
      <c r="B113" s="69">
        <v>3001034174</v>
      </c>
      <c r="C113" s="70" t="s">
        <v>132</v>
      </c>
      <c r="D113" s="70" t="s">
        <v>793</v>
      </c>
      <c r="E113" s="57"/>
      <c r="F113" s="57" t="s">
        <v>500</v>
      </c>
      <c r="G113" s="57" t="s">
        <v>132</v>
      </c>
      <c r="H113" s="57" t="s">
        <v>701</v>
      </c>
      <c r="I113" s="58" t="s">
        <v>702</v>
      </c>
      <c r="J113" s="58" t="s">
        <v>501</v>
      </c>
      <c r="K113" s="59" t="s">
        <v>502</v>
      </c>
      <c r="L113" s="55" t="s">
        <v>892</v>
      </c>
    </row>
    <row r="114" spans="1:13" x14ac:dyDescent="0.15">
      <c r="A114" s="68" t="s">
        <v>131</v>
      </c>
      <c r="B114" s="69" t="s">
        <v>794</v>
      </c>
      <c r="C114" s="70" t="s">
        <v>795</v>
      </c>
      <c r="D114" s="70">
        <v>1954</v>
      </c>
      <c r="E114" s="57"/>
      <c r="F114" s="57"/>
      <c r="G114" s="57"/>
      <c r="H114" s="57"/>
      <c r="I114" s="58" t="s">
        <v>902</v>
      </c>
      <c r="J114" s="58"/>
      <c r="K114" s="59"/>
      <c r="L114" s="55" t="s">
        <v>894</v>
      </c>
    </row>
    <row r="115" spans="1:13" x14ac:dyDescent="0.15">
      <c r="A115" s="68" t="s">
        <v>131</v>
      </c>
      <c r="B115" s="69" t="s">
        <v>796</v>
      </c>
      <c r="C115" s="70" t="s">
        <v>797</v>
      </c>
      <c r="D115" s="70" t="s">
        <v>559</v>
      </c>
      <c r="E115" s="57"/>
      <c r="F115" s="57"/>
      <c r="G115" s="57"/>
      <c r="H115" s="57"/>
      <c r="I115" s="58" t="s">
        <v>902</v>
      </c>
      <c r="J115" s="58"/>
      <c r="K115" s="59"/>
      <c r="L115" s="55" t="s">
        <v>894</v>
      </c>
    </row>
    <row r="116" spans="1:13" ht="36" x14ac:dyDescent="0.15">
      <c r="A116" s="68" t="s">
        <v>131</v>
      </c>
      <c r="B116" s="69">
        <v>3001037459</v>
      </c>
      <c r="C116" s="70" t="s">
        <v>133</v>
      </c>
      <c r="D116" s="70" t="s">
        <v>798</v>
      </c>
      <c r="E116" s="60"/>
      <c r="F116" s="60" t="s">
        <v>503</v>
      </c>
      <c r="G116" s="60" t="s">
        <v>133</v>
      </c>
      <c r="H116" s="60" t="s">
        <v>701</v>
      </c>
      <c r="I116" s="58" t="s">
        <v>702</v>
      </c>
      <c r="J116" s="58" t="s">
        <v>504</v>
      </c>
      <c r="K116" s="59" t="s">
        <v>505</v>
      </c>
      <c r="L116" s="61" t="s">
        <v>892</v>
      </c>
      <c r="M116" s="55" t="s">
        <v>898</v>
      </c>
    </row>
    <row r="117" spans="1:13" ht="36" x14ac:dyDescent="0.15">
      <c r="A117" s="68" t="s">
        <v>134</v>
      </c>
      <c r="B117" s="69">
        <v>3001075362</v>
      </c>
      <c r="C117" s="70" t="s">
        <v>135</v>
      </c>
      <c r="D117" s="70" t="s">
        <v>799</v>
      </c>
      <c r="E117" s="60"/>
      <c r="F117" s="60" t="s">
        <v>506</v>
      </c>
      <c r="G117" s="60" t="s">
        <v>135</v>
      </c>
      <c r="H117" s="60" t="s">
        <v>701</v>
      </c>
      <c r="I117" s="58" t="s">
        <v>702</v>
      </c>
      <c r="J117" s="58" t="s">
        <v>507</v>
      </c>
      <c r="K117" s="59" t="s">
        <v>507</v>
      </c>
      <c r="L117" s="61" t="s">
        <v>892</v>
      </c>
      <c r="M117" s="55" t="s">
        <v>898</v>
      </c>
    </row>
    <row r="118" spans="1:13" ht="24" x14ac:dyDescent="0.15">
      <c r="A118" s="68" t="s">
        <v>134</v>
      </c>
      <c r="B118" s="69">
        <v>3001077037</v>
      </c>
      <c r="C118" s="70" t="s">
        <v>136</v>
      </c>
      <c r="D118" s="70" t="s">
        <v>137</v>
      </c>
      <c r="E118" s="57"/>
      <c r="F118" s="57" t="s">
        <v>508</v>
      </c>
      <c r="G118" s="57" t="s">
        <v>136</v>
      </c>
      <c r="H118" s="57" t="s">
        <v>701</v>
      </c>
      <c r="I118" s="58" t="s">
        <v>702</v>
      </c>
      <c r="J118" s="58" t="s">
        <v>509</v>
      </c>
      <c r="K118" s="59" t="s">
        <v>137</v>
      </c>
      <c r="L118" s="55" t="s">
        <v>893</v>
      </c>
    </row>
    <row r="119" spans="1:13" ht="60" x14ac:dyDescent="0.15">
      <c r="A119" s="68" t="s">
        <v>134</v>
      </c>
      <c r="B119" s="69">
        <v>3002002795</v>
      </c>
      <c r="C119" s="70" t="s">
        <v>138</v>
      </c>
      <c r="D119" s="70" t="s">
        <v>512</v>
      </c>
      <c r="E119" s="57"/>
      <c r="F119" s="57" t="s">
        <v>510</v>
      </c>
      <c r="G119" s="57" t="s">
        <v>138</v>
      </c>
      <c r="H119" s="57" t="s">
        <v>701</v>
      </c>
      <c r="I119" s="58" t="s">
        <v>702</v>
      </c>
      <c r="J119" s="58" t="s">
        <v>511</v>
      </c>
      <c r="K119" s="59" t="s">
        <v>512</v>
      </c>
      <c r="L119" s="55" t="s">
        <v>893</v>
      </c>
    </row>
    <row r="120" spans="1:13" x14ac:dyDescent="0.15">
      <c r="A120" s="68" t="s">
        <v>134</v>
      </c>
      <c r="B120" s="69">
        <v>3002109791</v>
      </c>
      <c r="C120" s="70" t="s">
        <v>140</v>
      </c>
      <c r="D120" s="70" t="s">
        <v>800</v>
      </c>
      <c r="E120" s="57"/>
      <c r="F120" s="57"/>
      <c r="G120" s="57"/>
      <c r="H120" s="57"/>
      <c r="I120" s="58" t="s">
        <v>902</v>
      </c>
      <c r="J120" s="58"/>
      <c r="K120" s="59"/>
      <c r="L120" s="55" t="s">
        <v>894</v>
      </c>
    </row>
    <row r="121" spans="1:13" x14ac:dyDescent="0.15">
      <c r="A121" s="68" t="s">
        <v>139</v>
      </c>
      <c r="B121" s="69">
        <v>3002109791</v>
      </c>
      <c r="C121" s="70" t="s">
        <v>140</v>
      </c>
      <c r="D121" s="70" t="s">
        <v>801</v>
      </c>
      <c r="E121" s="57"/>
      <c r="F121" s="57"/>
      <c r="G121" s="57"/>
      <c r="H121" s="57"/>
      <c r="I121" s="58"/>
      <c r="J121" s="58"/>
      <c r="K121" s="59"/>
      <c r="L121" s="55" t="s">
        <v>894</v>
      </c>
    </row>
    <row r="122" spans="1:13" ht="36" x14ac:dyDescent="0.15">
      <c r="A122" s="68" t="s">
        <v>139</v>
      </c>
      <c r="B122" s="69">
        <v>3001034286</v>
      </c>
      <c r="C122" s="70" t="s">
        <v>141</v>
      </c>
      <c r="D122" s="70" t="s">
        <v>802</v>
      </c>
      <c r="E122" s="57"/>
      <c r="F122" s="57" t="s">
        <v>514</v>
      </c>
      <c r="G122" s="57" t="s">
        <v>141</v>
      </c>
      <c r="H122" s="57" t="s">
        <v>701</v>
      </c>
      <c r="I122" s="58" t="s">
        <v>702</v>
      </c>
      <c r="J122" s="58" t="s">
        <v>515</v>
      </c>
      <c r="K122" s="59" t="s">
        <v>516</v>
      </c>
      <c r="L122" s="55" t="s">
        <v>893</v>
      </c>
    </row>
    <row r="123" spans="1:13" ht="36" x14ac:dyDescent="0.15">
      <c r="A123" s="68" t="s">
        <v>142</v>
      </c>
      <c r="B123" s="69">
        <v>3001034286</v>
      </c>
      <c r="C123" s="70" t="s">
        <v>141</v>
      </c>
      <c r="D123" s="70" t="s">
        <v>803</v>
      </c>
      <c r="E123" s="57"/>
      <c r="F123" s="57"/>
      <c r="G123" s="57"/>
      <c r="H123" s="57"/>
      <c r="I123" s="58"/>
      <c r="J123" s="58"/>
      <c r="K123" s="59"/>
    </row>
    <row r="124" spans="1:13" ht="36" x14ac:dyDescent="0.15">
      <c r="A124" s="68" t="s">
        <v>143</v>
      </c>
      <c r="B124" s="69">
        <v>3001034286</v>
      </c>
      <c r="C124" s="70" t="s">
        <v>141</v>
      </c>
      <c r="D124" s="70" t="s">
        <v>804</v>
      </c>
      <c r="E124" s="57"/>
      <c r="F124" s="57"/>
      <c r="G124" s="57"/>
      <c r="H124" s="57"/>
      <c r="I124" s="58"/>
      <c r="J124" s="58"/>
      <c r="K124" s="59"/>
    </row>
    <row r="125" spans="1:13" ht="36" x14ac:dyDescent="0.15">
      <c r="A125" s="68" t="s">
        <v>144</v>
      </c>
      <c r="B125" s="69">
        <v>3001034286</v>
      </c>
      <c r="C125" s="70" t="s">
        <v>141</v>
      </c>
      <c r="D125" s="70" t="s">
        <v>805</v>
      </c>
      <c r="E125" s="57"/>
      <c r="F125" s="57"/>
      <c r="G125" s="57"/>
      <c r="H125" s="57"/>
      <c r="I125" s="58"/>
      <c r="J125" s="58"/>
      <c r="K125" s="59"/>
    </row>
    <row r="126" spans="1:13" ht="36" x14ac:dyDescent="0.15">
      <c r="A126" s="68" t="s">
        <v>145</v>
      </c>
      <c r="B126" s="69">
        <v>3001034286</v>
      </c>
      <c r="C126" s="70" t="s">
        <v>141</v>
      </c>
      <c r="D126" s="70" t="s">
        <v>806</v>
      </c>
      <c r="E126" s="57"/>
      <c r="F126" s="57"/>
      <c r="G126" s="57"/>
      <c r="H126" s="57"/>
      <c r="I126" s="58"/>
      <c r="J126" s="58"/>
      <c r="K126" s="59"/>
    </row>
    <row r="127" spans="1:13" ht="36" x14ac:dyDescent="0.15">
      <c r="A127" s="68" t="s">
        <v>145</v>
      </c>
      <c r="B127" s="69">
        <v>3002109045</v>
      </c>
      <c r="C127" s="70" t="s">
        <v>146</v>
      </c>
      <c r="D127" s="70" t="s">
        <v>519</v>
      </c>
      <c r="E127" s="57"/>
      <c r="F127" s="57" t="s">
        <v>517</v>
      </c>
      <c r="G127" s="57" t="s">
        <v>146</v>
      </c>
      <c r="H127" s="57" t="s">
        <v>701</v>
      </c>
      <c r="I127" s="58" t="s">
        <v>702</v>
      </c>
      <c r="J127" s="58" t="s">
        <v>518</v>
      </c>
      <c r="K127" s="59" t="s">
        <v>519</v>
      </c>
      <c r="L127" s="55" t="s">
        <v>893</v>
      </c>
    </row>
    <row r="128" spans="1:13" ht="24" x14ac:dyDescent="0.15">
      <c r="A128" s="68" t="s">
        <v>145</v>
      </c>
      <c r="B128" s="69">
        <v>3001080505</v>
      </c>
      <c r="C128" s="70" t="s">
        <v>147</v>
      </c>
      <c r="D128" s="70" t="s">
        <v>148</v>
      </c>
      <c r="E128" s="57"/>
      <c r="F128" s="57" t="s">
        <v>520</v>
      </c>
      <c r="G128" s="57" t="s">
        <v>147</v>
      </c>
      <c r="H128" s="57" t="s">
        <v>701</v>
      </c>
      <c r="I128" s="58" t="s">
        <v>702</v>
      </c>
      <c r="J128" s="58" t="s">
        <v>521</v>
      </c>
      <c r="K128" s="59" t="s">
        <v>148</v>
      </c>
      <c r="L128" s="55" t="s">
        <v>893</v>
      </c>
    </row>
    <row r="129" spans="1:13" ht="36" x14ac:dyDescent="0.15">
      <c r="A129" s="68" t="s">
        <v>145</v>
      </c>
      <c r="B129" s="69">
        <v>3001088249</v>
      </c>
      <c r="C129" s="70" t="s">
        <v>807</v>
      </c>
      <c r="D129" s="70" t="s">
        <v>808</v>
      </c>
      <c r="E129" s="57"/>
      <c r="F129" s="57" t="s">
        <v>522</v>
      </c>
      <c r="G129" s="57" t="s">
        <v>523</v>
      </c>
      <c r="H129" s="57" t="s">
        <v>701</v>
      </c>
      <c r="I129" s="58" t="s">
        <v>702</v>
      </c>
      <c r="J129" s="58" t="s">
        <v>524</v>
      </c>
      <c r="K129" s="59" t="s">
        <v>352</v>
      </c>
      <c r="L129" s="55" t="s">
        <v>893</v>
      </c>
    </row>
    <row r="130" spans="1:13" x14ac:dyDescent="0.15">
      <c r="A130" s="68" t="s">
        <v>149</v>
      </c>
      <c r="B130" s="69">
        <v>3001088249</v>
      </c>
      <c r="C130" s="70" t="s">
        <v>807</v>
      </c>
      <c r="D130" s="70" t="s">
        <v>809</v>
      </c>
      <c r="E130" s="57"/>
      <c r="F130" s="57"/>
      <c r="G130" s="57"/>
      <c r="H130" s="57"/>
      <c r="I130" s="58"/>
      <c r="J130" s="58"/>
      <c r="K130" s="59"/>
    </row>
    <row r="131" spans="1:13" ht="48" x14ac:dyDescent="0.15">
      <c r="A131" s="68" t="s">
        <v>149</v>
      </c>
      <c r="B131" s="69">
        <v>3001034161</v>
      </c>
      <c r="C131" s="70" t="s">
        <v>150</v>
      </c>
      <c r="D131" s="70" t="s">
        <v>151</v>
      </c>
      <c r="E131" s="57"/>
      <c r="F131" s="57" t="s">
        <v>525</v>
      </c>
      <c r="G131" s="57" t="s">
        <v>150</v>
      </c>
      <c r="H131" s="57" t="s">
        <v>701</v>
      </c>
      <c r="I131" s="58" t="s">
        <v>702</v>
      </c>
      <c r="J131" s="58" t="s">
        <v>526</v>
      </c>
      <c r="K131" s="59" t="s">
        <v>151</v>
      </c>
      <c r="L131" s="55" t="s">
        <v>893</v>
      </c>
    </row>
    <row r="132" spans="1:13" ht="36" x14ac:dyDescent="0.15">
      <c r="A132" s="68" t="s">
        <v>149</v>
      </c>
      <c r="B132" s="69">
        <v>3001037541</v>
      </c>
      <c r="C132" s="70" t="s">
        <v>152</v>
      </c>
      <c r="D132" s="70" t="s">
        <v>810</v>
      </c>
      <c r="E132" s="60"/>
      <c r="F132" s="60" t="s">
        <v>527</v>
      </c>
      <c r="G132" s="60" t="s">
        <v>152</v>
      </c>
      <c r="H132" s="60" t="s">
        <v>703</v>
      </c>
      <c r="I132" s="58" t="s">
        <v>704</v>
      </c>
      <c r="J132" s="58" t="s">
        <v>528</v>
      </c>
      <c r="K132" s="59" t="s">
        <v>529</v>
      </c>
      <c r="L132" s="61" t="s">
        <v>895</v>
      </c>
      <c r="M132" s="55" t="s">
        <v>898</v>
      </c>
    </row>
    <row r="133" spans="1:13" ht="72" x14ac:dyDescent="0.15">
      <c r="A133" s="68" t="s">
        <v>149</v>
      </c>
      <c r="B133" s="69">
        <v>3001037565</v>
      </c>
      <c r="C133" s="70" t="s">
        <v>153</v>
      </c>
      <c r="D133" s="70" t="s">
        <v>811</v>
      </c>
      <c r="E133" s="57"/>
      <c r="F133" s="57" t="s">
        <v>530</v>
      </c>
      <c r="G133" s="57" t="s">
        <v>153</v>
      </c>
      <c r="H133" s="57" t="s">
        <v>703</v>
      </c>
      <c r="I133" s="58" t="s">
        <v>704</v>
      </c>
      <c r="J133" s="58" t="s">
        <v>531</v>
      </c>
      <c r="K133" s="59" t="s">
        <v>532</v>
      </c>
      <c r="L133" s="55" t="s">
        <v>893</v>
      </c>
    </row>
    <row r="134" spans="1:13" ht="48" x14ac:dyDescent="0.15">
      <c r="A134" s="68" t="s">
        <v>154</v>
      </c>
      <c r="B134" s="69">
        <v>3001037565</v>
      </c>
      <c r="C134" s="70" t="s">
        <v>153</v>
      </c>
      <c r="D134" s="70" t="s">
        <v>812</v>
      </c>
      <c r="E134" s="57"/>
      <c r="F134" s="57"/>
      <c r="G134" s="57"/>
      <c r="H134" s="57"/>
      <c r="I134" s="58"/>
      <c r="J134" s="58"/>
      <c r="K134" s="59"/>
    </row>
    <row r="135" spans="1:13" ht="48" x14ac:dyDescent="0.15">
      <c r="A135" s="68" t="s">
        <v>155</v>
      </c>
      <c r="B135" s="69">
        <v>3001037565</v>
      </c>
      <c r="C135" s="70" t="s">
        <v>153</v>
      </c>
      <c r="D135" s="70" t="s">
        <v>813</v>
      </c>
      <c r="E135" s="57"/>
      <c r="F135" s="57"/>
      <c r="G135" s="57"/>
      <c r="H135" s="57"/>
      <c r="I135" s="58"/>
      <c r="J135" s="58"/>
      <c r="K135" s="59"/>
    </row>
    <row r="136" spans="1:13" ht="48" x14ac:dyDescent="0.15">
      <c r="A136" s="68" t="s">
        <v>156</v>
      </c>
      <c r="B136" s="69">
        <v>3001037565</v>
      </c>
      <c r="C136" s="70" t="s">
        <v>153</v>
      </c>
      <c r="D136" s="70" t="s">
        <v>814</v>
      </c>
      <c r="E136" s="57"/>
      <c r="F136" s="57"/>
      <c r="G136" s="57"/>
      <c r="H136" s="57"/>
      <c r="I136" s="58"/>
      <c r="J136" s="58"/>
      <c r="K136" s="59"/>
    </row>
    <row r="137" spans="1:13" ht="48" x14ac:dyDescent="0.15">
      <c r="A137" s="68" t="s">
        <v>157</v>
      </c>
      <c r="B137" s="69">
        <v>3001037565</v>
      </c>
      <c r="C137" s="70" t="s">
        <v>153</v>
      </c>
      <c r="D137" s="70" t="s">
        <v>815</v>
      </c>
      <c r="E137" s="57"/>
      <c r="F137" s="57"/>
      <c r="G137" s="57"/>
      <c r="H137" s="57"/>
      <c r="I137" s="58"/>
      <c r="J137" s="58"/>
      <c r="K137" s="59"/>
    </row>
    <row r="138" spans="1:13" x14ac:dyDescent="0.15">
      <c r="A138" s="68" t="s">
        <v>157</v>
      </c>
      <c r="B138" s="69">
        <v>3001076847</v>
      </c>
      <c r="C138" s="70" t="s">
        <v>816</v>
      </c>
      <c r="D138" s="70" t="s">
        <v>158</v>
      </c>
      <c r="E138" s="57"/>
      <c r="F138" s="57"/>
      <c r="G138" s="57"/>
      <c r="H138" s="57"/>
      <c r="I138" s="58" t="s">
        <v>902</v>
      </c>
      <c r="J138" s="58"/>
      <c r="K138" s="59"/>
      <c r="L138" s="55" t="s">
        <v>894</v>
      </c>
    </row>
    <row r="139" spans="1:13" x14ac:dyDescent="0.15">
      <c r="A139" s="68" t="s">
        <v>159</v>
      </c>
      <c r="B139" s="69"/>
      <c r="C139" s="70" t="s">
        <v>160</v>
      </c>
      <c r="D139" s="70" t="s">
        <v>201</v>
      </c>
      <c r="E139" s="57"/>
      <c r="F139" s="57"/>
      <c r="G139" s="57"/>
      <c r="H139" s="57"/>
      <c r="I139" s="58"/>
      <c r="J139" s="58"/>
      <c r="K139" s="59"/>
      <c r="L139" s="55" t="s">
        <v>894</v>
      </c>
    </row>
    <row r="140" spans="1:13" x14ac:dyDescent="0.15">
      <c r="A140" s="68" t="s">
        <v>159</v>
      </c>
      <c r="B140" s="69">
        <v>3002104268</v>
      </c>
      <c r="C140" s="70" t="s">
        <v>817</v>
      </c>
      <c r="D140" s="70" t="s">
        <v>818</v>
      </c>
      <c r="E140" s="57"/>
      <c r="F140" s="57"/>
      <c r="G140" s="57"/>
      <c r="H140" s="57"/>
      <c r="I140" s="58" t="s">
        <v>902</v>
      </c>
      <c r="J140" s="58"/>
      <c r="K140" s="59"/>
      <c r="L140" s="55" t="s">
        <v>894</v>
      </c>
    </row>
    <row r="141" spans="1:13" ht="24" x14ac:dyDescent="0.15">
      <c r="A141" s="68" t="s">
        <v>159</v>
      </c>
      <c r="B141" s="69">
        <v>3001034529</v>
      </c>
      <c r="C141" s="70" t="s">
        <v>819</v>
      </c>
      <c r="D141" s="70" t="s">
        <v>820</v>
      </c>
      <c r="E141" s="57"/>
      <c r="F141" s="57" t="s">
        <v>533</v>
      </c>
      <c r="G141" s="57" t="s">
        <v>534</v>
      </c>
      <c r="H141" s="57" t="s">
        <v>705</v>
      </c>
      <c r="I141" s="58" t="s">
        <v>706</v>
      </c>
      <c r="J141" s="58" t="s">
        <v>535</v>
      </c>
      <c r="K141" s="59" t="s">
        <v>536</v>
      </c>
      <c r="L141" s="55" t="s">
        <v>892</v>
      </c>
    </row>
    <row r="142" spans="1:13" ht="60" x14ac:dyDescent="0.15">
      <c r="A142" s="68" t="s">
        <v>161</v>
      </c>
      <c r="B142" s="69">
        <v>3001041190</v>
      </c>
      <c r="C142" s="70" t="s">
        <v>162</v>
      </c>
      <c r="D142" s="70" t="s">
        <v>821</v>
      </c>
      <c r="E142" s="57"/>
      <c r="F142" s="57" t="s">
        <v>537</v>
      </c>
      <c r="G142" s="57" t="s">
        <v>162</v>
      </c>
      <c r="H142" s="57" t="s">
        <v>701</v>
      </c>
      <c r="I142" s="58" t="s">
        <v>702</v>
      </c>
      <c r="J142" s="58" t="s">
        <v>538</v>
      </c>
      <c r="K142" s="59" t="s">
        <v>539</v>
      </c>
      <c r="L142" s="55" t="s">
        <v>895</v>
      </c>
    </row>
    <row r="143" spans="1:13" ht="60" x14ac:dyDescent="0.15">
      <c r="A143" s="68" t="s">
        <v>161</v>
      </c>
      <c r="B143" s="69">
        <v>3002005845</v>
      </c>
      <c r="C143" s="70" t="s">
        <v>163</v>
      </c>
      <c r="D143" s="70" t="s">
        <v>164</v>
      </c>
      <c r="E143" s="57"/>
      <c r="F143" s="57" t="s">
        <v>540</v>
      </c>
      <c r="G143" s="57" t="s">
        <v>163</v>
      </c>
      <c r="H143" s="57" t="s">
        <v>707</v>
      </c>
      <c r="I143" s="58" t="s">
        <v>708</v>
      </c>
      <c r="J143" s="58" t="s">
        <v>541</v>
      </c>
      <c r="K143" s="59" t="s">
        <v>164</v>
      </c>
      <c r="L143" s="55" t="s">
        <v>893</v>
      </c>
    </row>
    <row r="144" spans="1:13" ht="48" x14ac:dyDescent="0.15">
      <c r="A144" s="68" t="s">
        <v>161</v>
      </c>
      <c r="B144" s="69">
        <v>3001034572</v>
      </c>
      <c r="C144" s="70" t="s">
        <v>165</v>
      </c>
      <c r="D144" s="70" t="s">
        <v>166</v>
      </c>
      <c r="E144" s="57"/>
      <c r="F144" s="57" t="s">
        <v>542</v>
      </c>
      <c r="G144" s="57" t="s">
        <v>165</v>
      </c>
      <c r="H144" s="57" t="s">
        <v>703</v>
      </c>
      <c r="I144" s="58" t="s">
        <v>704</v>
      </c>
      <c r="J144" s="58" t="s">
        <v>543</v>
      </c>
      <c r="K144" s="59" t="s">
        <v>166</v>
      </c>
      <c r="L144" s="55" t="s">
        <v>893</v>
      </c>
    </row>
    <row r="145" spans="1:13" ht="36" x14ac:dyDescent="0.15">
      <c r="A145" s="68" t="s">
        <v>161</v>
      </c>
      <c r="B145" s="69">
        <v>3001034573</v>
      </c>
      <c r="C145" s="70" t="s">
        <v>822</v>
      </c>
      <c r="D145" s="70" t="s">
        <v>513</v>
      </c>
      <c r="E145" s="57"/>
      <c r="F145" s="57" t="s">
        <v>544</v>
      </c>
      <c r="G145" s="57" t="s">
        <v>545</v>
      </c>
      <c r="H145" s="57" t="s">
        <v>707</v>
      </c>
      <c r="I145" s="58" t="s">
        <v>708</v>
      </c>
      <c r="J145" s="58" t="s">
        <v>546</v>
      </c>
      <c r="K145" s="59" t="s">
        <v>547</v>
      </c>
      <c r="L145" s="55" t="s">
        <v>892</v>
      </c>
    </row>
    <row r="146" spans="1:13" ht="48" x14ac:dyDescent="0.15">
      <c r="A146" s="68" t="s">
        <v>167</v>
      </c>
      <c r="B146" s="69">
        <v>3001041266</v>
      </c>
      <c r="C146" s="70" t="s">
        <v>168</v>
      </c>
      <c r="D146" s="70" t="s">
        <v>550</v>
      </c>
      <c r="E146" s="57"/>
      <c r="F146" s="57" t="s">
        <v>548</v>
      </c>
      <c r="G146" s="57" t="s">
        <v>168</v>
      </c>
      <c r="H146" s="57" t="s">
        <v>701</v>
      </c>
      <c r="I146" s="58" t="s">
        <v>702</v>
      </c>
      <c r="J146" s="58" t="s">
        <v>549</v>
      </c>
      <c r="K146" s="59" t="s">
        <v>550</v>
      </c>
      <c r="L146" s="55" t="s">
        <v>893</v>
      </c>
    </row>
    <row r="147" spans="1:13" ht="36" x14ac:dyDescent="0.15">
      <c r="A147" s="68" t="s">
        <v>167</v>
      </c>
      <c r="B147" s="69">
        <v>3001037665</v>
      </c>
      <c r="C147" s="70" t="s">
        <v>169</v>
      </c>
      <c r="D147" s="70" t="s">
        <v>164</v>
      </c>
      <c r="E147" s="57"/>
      <c r="F147" s="57" t="s">
        <v>551</v>
      </c>
      <c r="G147" s="57" t="s">
        <v>169</v>
      </c>
      <c r="H147" s="57" t="s">
        <v>701</v>
      </c>
      <c r="I147" s="58" t="s">
        <v>702</v>
      </c>
      <c r="J147" s="58" t="s">
        <v>552</v>
      </c>
      <c r="K147" s="59" t="s">
        <v>164</v>
      </c>
      <c r="L147" s="55" t="s">
        <v>893</v>
      </c>
    </row>
    <row r="148" spans="1:13" ht="72" x14ac:dyDescent="0.15">
      <c r="A148" s="68" t="s">
        <v>170</v>
      </c>
      <c r="B148" s="69">
        <v>3001041315</v>
      </c>
      <c r="C148" s="70" t="s">
        <v>171</v>
      </c>
      <c r="D148" s="70" t="s">
        <v>823</v>
      </c>
      <c r="E148" s="57"/>
      <c r="F148" s="57" t="s">
        <v>553</v>
      </c>
      <c r="G148" s="57" t="s">
        <v>171</v>
      </c>
      <c r="H148" s="57" t="s">
        <v>701</v>
      </c>
      <c r="I148" s="58" t="s">
        <v>702</v>
      </c>
      <c r="J148" s="58" t="s">
        <v>554</v>
      </c>
      <c r="K148" s="59" t="s">
        <v>555</v>
      </c>
      <c r="L148" s="55" t="s">
        <v>895</v>
      </c>
    </row>
    <row r="149" spans="1:13" x14ac:dyDescent="0.15">
      <c r="A149" s="68" t="s">
        <v>170</v>
      </c>
      <c r="B149" s="69"/>
      <c r="C149" s="70" t="s">
        <v>172</v>
      </c>
      <c r="D149" s="70">
        <v>1980</v>
      </c>
      <c r="E149" s="57"/>
      <c r="F149" s="57"/>
      <c r="G149" s="57"/>
      <c r="H149" s="57"/>
      <c r="I149" s="58" t="s">
        <v>902</v>
      </c>
      <c r="J149" s="58"/>
      <c r="K149" s="59"/>
      <c r="L149" s="55" t="s">
        <v>894</v>
      </c>
    </row>
    <row r="150" spans="1:13" ht="48" x14ac:dyDescent="0.15">
      <c r="A150" s="68" t="s">
        <v>170</v>
      </c>
      <c r="B150" s="69">
        <v>3001037684</v>
      </c>
      <c r="C150" s="70" t="s">
        <v>173</v>
      </c>
      <c r="D150" s="70" t="s">
        <v>60</v>
      </c>
      <c r="E150" s="57"/>
      <c r="F150" s="57" t="s">
        <v>556</v>
      </c>
      <c r="G150" s="57" t="s">
        <v>173</v>
      </c>
      <c r="H150" s="57" t="s">
        <v>701</v>
      </c>
      <c r="I150" s="58" t="s">
        <v>702</v>
      </c>
      <c r="J150" s="58" t="s">
        <v>5</v>
      </c>
      <c r="K150" s="59" t="s">
        <v>5</v>
      </c>
      <c r="L150" s="55" t="s">
        <v>895</v>
      </c>
    </row>
    <row r="151" spans="1:13" ht="60" x14ac:dyDescent="0.15">
      <c r="A151" s="68" t="s">
        <v>170</v>
      </c>
      <c r="B151" s="69">
        <v>3001037688</v>
      </c>
      <c r="C151" s="70" t="s">
        <v>174</v>
      </c>
      <c r="D151" s="70" t="s">
        <v>175</v>
      </c>
      <c r="E151" s="57"/>
      <c r="F151" s="57" t="s">
        <v>557</v>
      </c>
      <c r="G151" s="57" t="s">
        <v>174</v>
      </c>
      <c r="H151" s="57" t="s">
        <v>701</v>
      </c>
      <c r="I151" s="58" t="s">
        <v>702</v>
      </c>
      <c r="J151" s="58" t="s">
        <v>558</v>
      </c>
      <c r="K151" s="59" t="s">
        <v>175</v>
      </c>
      <c r="L151" s="55" t="s">
        <v>892</v>
      </c>
    </row>
    <row r="152" spans="1:13" ht="48" x14ac:dyDescent="0.15">
      <c r="A152" s="68" t="s">
        <v>170</v>
      </c>
      <c r="B152" s="69">
        <v>3001037689</v>
      </c>
      <c r="C152" s="70" t="s">
        <v>176</v>
      </c>
      <c r="D152" s="70" t="s">
        <v>5</v>
      </c>
      <c r="E152" s="57"/>
      <c r="F152" s="57" t="s">
        <v>560</v>
      </c>
      <c r="G152" s="57" t="s">
        <v>176</v>
      </c>
      <c r="H152" s="57" t="s">
        <v>701</v>
      </c>
      <c r="I152" s="58" t="s">
        <v>702</v>
      </c>
      <c r="J152" s="58" t="s">
        <v>5</v>
      </c>
      <c r="K152" s="59" t="s">
        <v>5</v>
      </c>
      <c r="L152" s="55" t="s">
        <v>892</v>
      </c>
    </row>
    <row r="153" spans="1:13" ht="48" x14ac:dyDescent="0.15">
      <c r="A153" s="68" t="s">
        <v>177</v>
      </c>
      <c r="B153" s="69">
        <v>3002002771</v>
      </c>
      <c r="C153" s="70" t="s">
        <v>178</v>
      </c>
      <c r="D153" s="70" t="s">
        <v>179</v>
      </c>
      <c r="E153" s="57"/>
      <c r="F153" s="57" t="s">
        <v>561</v>
      </c>
      <c r="G153" s="57" t="s">
        <v>178</v>
      </c>
      <c r="H153" s="57" t="s">
        <v>701</v>
      </c>
      <c r="I153" s="58" t="s">
        <v>702</v>
      </c>
      <c r="J153" s="58" t="s">
        <v>179</v>
      </c>
      <c r="K153" s="59" t="s">
        <v>179</v>
      </c>
      <c r="L153" s="55" t="s">
        <v>892</v>
      </c>
    </row>
    <row r="154" spans="1:13" ht="36" x14ac:dyDescent="0.15">
      <c r="A154" s="68" t="s">
        <v>177</v>
      </c>
      <c r="B154" s="69">
        <v>3001037712</v>
      </c>
      <c r="C154" s="70" t="s">
        <v>180</v>
      </c>
      <c r="D154" s="70" t="s">
        <v>181</v>
      </c>
      <c r="E154" s="60"/>
      <c r="F154" s="60" t="s">
        <v>562</v>
      </c>
      <c r="G154" s="60" t="s">
        <v>180</v>
      </c>
      <c r="H154" s="60" t="s">
        <v>701</v>
      </c>
      <c r="I154" s="58" t="s">
        <v>702</v>
      </c>
      <c r="J154" s="58" t="s">
        <v>563</v>
      </c>
      <c r="K154" s="59" t="s">
        <v>564</v>
      </c>
      <c r="L154" s="61" t="s">
        <v>895</v>
      </c>
      <c r="M154" s="55" t="s">
        <v>899</v>
      </c>
    </row>
    <row r="155" spans="1:13" x14ac:dyDescent="0.15">
      <c r="A155" s="68" t="s">
        <v>177</v>
      </c>
      <c r="B155" s="69"/>
      <c r="C155" s="70" t="s">
        <v>182</v>
      </c>
      <c r="D155" s="70" t="s">
        <v>824</v>
      </c>
      <c r="E155" s="57"/>
      <c r="F155" s="57"/>
      <c r="G155" s="57"/>
      <c r="H155" s="57"/>
      <c r="I155" s="58" t="s">
        <v>902</v>
      </c>
      <c r="J155" s="58"/>
      <c r="K155" s="59"/>
      <c r="L155" s="55" t="s">
        <v>894</v>
      </c>
    </row>
    <row r="156" spans="1:13" x14ac:dyDescent="0.15">
      <c r="A156" s="68" t="s">
        <v>177</v>
      </c>
      <c r="B156" s="69"/>
      <c r="C156" s="70" t="s">
        <v>183</v>
      </c>
      <c r="D156" s="70" t="s">
        <v>825</v>
      </c>
      <c r="E156" s="57"/>
      <c r="F156" s="57"/>
      <c r="G156" s="57"/>
      <c r="H156" s="57"/>
      <c r="I156" s="58" t="s">
        <v>902</v>
      </c>
      <c r="J156" s="58"/>
      <c r="K156" s="59"/>
      <c r="L156" s="55" t="s">
        <v>894</v>
      </c>
    </row>
    <row r="157" spans="1:13" x14ac:dyDescent="0.15">
      <c r="A157" s="68" t="s">
        <v>184</v>
      </c>
      <c r="B157" s="69"/>
      <c r="C157" s="70" t="s">
        <v>183</v>
      </c>
      <c r="D157" s="70" t="s">
        <v>826</v>
      </c>
      <c r="E157" s="57"/>
      <c r="F157" s="57"/>
      <c r="G157" s="57"/>
      <c r="H157" s="57"/>
      <c r="I157" s="58" t="s">
        <v>902</v>
      </c>
      <c r="J157" s="58"/>
      <c r="K157" s="59"/>
      <c r="L157" s="55" t="s">
        <v>894</v>
      </c>
    </row>
    <row r="158" spans="1:13" x14ac:dyDescent="0.15">
      <c r="A158" s="68" t="s">
        <v>184</v>
      </c>
      <c r="B158" s="69"/>
      <c r="C158" s="70" t="s">
        <v>827</v>
      </c>
      <c r="D158" s="70" t="s">
        <v>21</v>
      </c>
      <c r="E158" s="57"/>
      <c r="F158" s="57"/>
      <c r="G158" s="57"/>
      <c r="H158" s="57"/>
      <c r="I158" s="58" t="s">
        <v>902</v>
      </c>
      <c r="J158" s="58"/>
      <c r="K158" s="59"/>
      <c r="L158" s="55" t="s">
        <v>894</v>
      </c>
    </row>
    <row r="159" spans="1:13" ht="48" x14ac:dyDescent="0.15">
      <c r="A159" s="68" t="s">
        <v>184</v>
      </c>
      <c r="B159" s="69">
        <v>3001037742</v>
      </c>
      <c r="C159" s="70" t="s">
        <v>185</v>
      </c>
      <c r="D159" s="70" t="s">
        <v>828</v>
      </c>
      <c r="E159" s="57"/>
      <c r="F159" s="57" t="s">
        <v>565</v>
      </c>
      <c r="G159" s="57" t="s">
        <v>185</v>
      </c>
      <c r="H159" s="57" t="s">
        <v>701</v>
      </c>
      <c r="I159" s="58" t="s">
        <v>702</v>
      </c>
      <c r="J159" s="58" t="s">
        <v>566</v>
      </c>
      <c r="K159" s="59" t="s">
        <v>567</v>
      </c>
      <c r="L159" s="55" t="s">
        <v>893</v>
      </c>
    </row>
    <row r="160" spans="1:13" ht="36" x14ac:dyDescent="0.15">
      <c r="A160" s="68" t="s">
        <v>186</v>
      </c>
      <c r="B160" s="69">
        <v>3001037742</v>
      </c>
      <c r="C160" s="70" t="s">
        <v>185</v>
      </c>
      <c r="D160" s="70" t="s">
        <v>829</v>
      </c>
      <c r="E160" s="57"/>
      <c r="F160" s="57"/>
      <c r="G160" s="57"/>
      <c r="H160" s="57"/>
      <c r="I160" s="58"/>
      <c r="J160" s="58"/>
      <c r="K160" s="59"/>
    </row>
    <row r="161" spans="1:12" x14ac:dyDescent="0.15">
      <c r="A161" s="68" t="s">
        <v>186</v>
      </c>
      <c r="B161" s="69"/>
      <c r="C161" s="70" t="s">
        <v>187</v>
      </c>
      <c r="D161" s="70" t="s">
        <v>830</v>
      </c>
      <c r="E161" s="57"/>
      <c r="F161" s="57"/>
      <c r="G161" s="57"/>
      <c r="H161" s="57"/>
      <c r="I161" s="58" t="s">
        <v>902</v>
      </c>
      <c r="J161" s="58"/>
      <c r="K161" s="59"/>
      <c r="L161" s="55" t="s">
        <v>894</v>
      </c>
    </row>
    <row r="162" spans="1:12" x14ac:dyDescent="0.15">
      <c r="A162" s="68" t="s">
        <v>186</v>
      </c>
      <c r="B162" s="69" t="s">
        <v>831</v>
      </c>
      <c r="C162" s="70" t="s">
        <v>832</v>
      </c>
      <c r="D162" s="70" t="s">
        <v>833</v>
      </c>
      <c r="E162" s="57"/>
      <c r="F162" s="57"/>
      <c r="G162" s="57"/>
      <c r="H162" s="57"/>
      <c r="I162" s="58" t="s">
        <v>902</v>
      </c>
      <c r="J162" s="58"/>
      <c r="K162" s="59"/>
      <c r="L162" s="55" t="s">
        <v>894</v>
      </c>
    </row>
    <row r="163" spans="1:12" x14ac:dyDescent="0.15">
      <c r="A163" s="68" t="s">
        <v>188</v>
      </c>
      <c r="B163" s="69" t="s">
        <v>831</v>
      </c>
      <c r="C163" s="70" t="s">
        <v>832</v>
      </c>
      <c r="D163" s="70" t="s">
        <v>834</v>
      </c>
      <c r="E163" s="57"/>
      <c r="F163" s="57"/>
      <c r="G163" s="57"/>
      <c r="H163" s="57"/>
      <c r="I163" s="58"/>
      <c r="J163" s="58"/>
      <c r="K163" s="59"/>
      <c r="L163" s="55" t="s">
        <v>894</v>
      </c>
    </row>
    <row r="164" spans="1:12" ht="24" x14ac:dyDescent="0.15">
      <c r="A164" s="68" t="s">
        <v>188</v>
      </c>
      <c r="B164" s="69">
        <v>3001034938</v>
      </c>
      <c r="C164" s="70" t="s">
        <v>189</v>
      </c>
      <c r="D164" s="70" t="s">
        <v>190</v>
      </c>
      <c r="E164" s="57"/>
      <c r="F164" s="57" t="s">
        <v>568</v>
      </c>
      <c r="G164" s="57" t="s">
        <v>189</v>
      </c>
      <c r="H164" s="57" t="s">
        <v>701</v>
      </c>
      <c r="I164" s="58" t="s">
        <v>702</v>
      </c>
      <c r="J164" s="58" t="s">
        <v>320</v>
      </c>
      <c r="K164" s="59" t="s">
        <v>190</v>
      </c>
      <c r="L164" s="55" t="s">
        <v>893</v>
      </c>
    </row>
    <row r="165" spans="1:12" ht="36" x14ac:dyDescent="0.15">
      <c r="A165" s="68" t="s">
        <v>188</v>
      </c>
      <c r="B165" s="69">
        <v>3001034947</v>
      </c>
      <c r="C165" s="70" t="s">
        <v>191</v>
      </c>
      <c r="D165" s="70" t="s">
        <v>835</v>
      </c>
      <c r="E165" s="57"/>
      <c r="F165" s="57" t="s">
        <v>569</v>
      </c>
      <c r="G165" s="57" t="s">
        <v>191</v>
      </c>
      <c r="H165" s="57" t="s">
        <v>701</v>
      </c>
      <c r="I165" s="58" t="s">
        <v>702</v>
      </c>
      <c r="J165" s="58" t="s">
        <v>570</v>
      </c>
      <c r="K165" s="59" t="s">
        <v>571</v>
      </c>
      <c r="L165" s="55" t="s">
        <v>893</v>
      </c>
    </row>
    <row r="166" spans="1:12" ht="60" x14ac:dyDescent="0.15">
      <c r="A166" s="68" t="s">
        <v>192</v>
      </c>
      <c r="B166" s="69">
        <v>3001037762</v>
      </c>
      <c r="C166" s="70" t="s">
        <v>193</v>
      </c>
      <c r="D166" s="70" t="s">
        <v>194</v>
      </c>
      <c r="E166" s="57"/>
      <c r="F166" s="57" t="s">
        <v>572</v>
      </c>
      <c r="G166" s="57" t="s">
        <v>193</v>
      </c>
      <c r="H166" s="57" t="s">
        <v>701</v>
      </c>
      <c r="I166" s="58" t="s">
        <v>702</v>
      </c>
      <c r="J166" s="58" t="s">
        <v>573</v>
      </c>
      <c r="K166" s="59" t="s">
        <v>194</v>
      </c>
      <c r="L166" s="55" t="s">
        <v>893</v>
      </c>
    </row>
    <row r="167" spans="1:12" ht="48" x14ac:dyDescent="0.15">
      <c r="A167" s="68" t="s">
        <v>192</v>
      </c>
      <c r="B167" s="69">
        <v>3002121015</v>
      </c>
      <c r="C167" s="70" t="s">
        <v>195</v>
      </c>
      <c r="D167" s="70" t="s">
        <v>196</v>
      </c>
      <c r="E167" s="57"/>
      <c r="F167" s="57" t="s">
        <v>574</v>
      </c>
      <c r="G167" s="57" t="s">
        <v>195</v>
      </c>
      <c r="H167" s="57" t="s">
        <v>701</v>
      </c>
      <c r="I167" s="58" t="s">
        <v>702</v>
      </c>
      <c r="J167" s="58" t="s">
        <v>196</v>
      </c>
      <c r="K167" s="59" t="s">
        <v>196</v>
      </c>
      <c r="L167" s="55" t="s">
        <v>893</v>
      </c>
    </row>
    <row r="168" spans="1:12" ht="48" x14ac:dyDescent="0.15">
      <c r="A168" s="68" t="s">
        <v>192</v>
      </c>
      <c r="B168" s="69">
        <v>3002007190</v>
      </c>
      <c r="C168" s="70" t="s">
        <v>197</v>
      </c>
      <c r="D168" s="70" t="s">
        <v>836</v>
      </c>
      <c r="E168" s="57"/>
      <c r="F168" s="57" t="s">
        <v>575</v>
      </c>
      <c r="G168" s="57" t="s">
        <v>197</v>
      </c>
      <c r="H168" s="57" t="s">
        <v>701</v>
      </c>
      <c r="I168" s="58" t="s">
        <v>702</v>
      </c>
      <c r="J168" s="58" t="s">
        <v>576</v>
      </c>
      <c r="K168" s="59" t="s">
        <v>577</v>
      </c>
      <c r="L168" s="55" t="s">
        <v>895</v>
      </c>
    </row>
    <row r="169" spans="1:12" ht="72" x14ac:dyDescent="0.15">
      <c r="A169" s="68" t="s">
        <v>192</v>
      </c>
      <c r="B169" s="69">
        <v>3001034973</v>
      </c>
      <c r="C169" s="70" t="s">
        <v>198</v>
      </c>
      <c r="D169" s="70" t="s">
        <v>13</v>
      </c>
      <c r="E169" s="57"/>
      <c r="F169" s="57" t="s">
        <v>578</v>
      </c>
      <c r="G169" s="57" t="s">
        <v>198</v>
      </c>
      <c r="H169" s="57" t="s">
        <v>701</v>
      </c>
      <c r="I169" s="58" t="s">
        <v>702</v>
      </c>
      <c r="J169" s="58" t="s">
        <v>579</v>
      </c>
      <c r="K169" s="59" t="s">
        <v>13</v>
      </c>
      <c r="L169" s="55" t="s">
        <v>893</v>
      </c>
    </row>
    <row r="170" spans="1:12" ht="36" x14ac:dyDescent="0.15">
      <c r="A170" s="68" t="s">
        <v>199</v>
      </c>
      <c r="B170" s="69">
        <v>3001082832</v>
      </c>
      <c r="C170" s="70" t="s">
        <v>200</v>
      </c>
      <c r="D170" s="70" t="s">
        <v>201</v>
      </c>
      <c r="E170" s="57"/>
      <c r="F170" s="57" t="s">
        <v>580</v>
      </c>
      <c r="G170" s="57" t="s">
        <v>200</v>
      </c>
      <c r="H170" s="57" t="s">
        <v>701</v>
      </c>
      <c r="I170" s="58" t="s">
        <v>702</v>
      </c>
      <c r="J170" s="58" t="s">
        <v>581</v>
      </c>
      <c r="K170" s="59" t="s">
        <v>201</v>
      </c>
      <c r="L170" s="55" t="s">
        <v>893</v>
      </c>
    </row>
    <row r="171" spans="1:12" x14ac:dyDescent="0.15">
      <c r="A171" s="68" t="s">
        <v>199</v>
      </c>
      <c r="B171" s="69"/>
      <c r="C171" s="70" t="s">
        <v>202</v>
      </c>
      <c r="D171" s="70" t="s">
        <v>837</v>
      </c>
      <c r="E171" s="57"/>
      <c r="F171" s="57"/>
      <c r="G171" s="57"/>
      <c r="H171" s="57"/>
      <c r="I171" s="58" t="s">
        <v>902</v>
      </c>
      <c r="J171" s="58"/>
      <c r="K171" s="59"/>
      <c r="L171" s="55" t="s">
        <v>894</v>
      </c>
    </row>
    <row r="172" spans="1:12" x14ac:dyDescent="0.15">
      <c r="A172" s="68" t="s">
        <v>199</v>
      </c>
      <c r="B172" s="69"/>
      <c r="C172" s="70" t="s">
        <v>203</v>
      </c>
      <c r="D172" s="70" t="s">
        <v>838</v>
      </c>
      <c r="E172" s="57"/>
      <c r="F172" s="57"/>
      <c r="G172" s="57"/>
      <c r="H172" s="57"/>
      <c r="I172" s="58"/>
      <c r="J172" s="58"/>
      <c r="K172" s="59"/>
      <c r="L172" s="55" t="s">
        <v>894</v>
      </c>
    </row>
    <row r="173" spans="1:12" x14ac:dyDescent="0.15">
      <c r="A173" s="68" t="s">
        <v>204</v>
      </c>
      <c r="B173" s="69"/>
      <c r="C173" s="70" t="s">
        <v>203</v>
      </c>
      <c r="D173" s="70" t="s">
        <v>839</v>
      </c>
      <c r="E173" s="57"/>
      <c r="F173" s="57"/>
      <c r="G173" s="57"/>
      <c r="H173" s="57"/>
      <c r="I173" s="58"/>
      <c r="J173" s="58"/>
      <c r="K173" s="59"/>
      <c r="L173" s="55" t="s">
        <v>894</v>
      </c>
    </row>
    <row r="174" spans="1:12" x14ac:dyDescent="0.15">
      <c r="A174" s="68" t="s">
        <v>205</v>
      </c>
      <c r="B174" s="69"/>
      <c r="C174" s="70" t="s">
        <v>203</v>
      </c>
      <c r="D174" s="70" t="s">
        <v>840</v>
      </c>
      <c r="E174" s="57"/>
      <c r="F174" s="57"/>
      <c r="G174" s="57"/>
      <c r="H174" s="57"/>
      <c r="I174" s="58"/>
      <c r="J174" s="58"/>
      <c r="K174" s="59"/>
      <c r="L174" s="55" t="s">
        <v>894</v>
      </c>
    </row>
    <row r="175" spans="1:12" ht="48" x14ac:dyDescent="0.15">
      <c r="A175" s="68" t="s">
        <v>205</v>
      </c>
      <c r="B175" s="69">
        <v>3001041652</v>
      </c>
      <c r="C175" s="70" t="s">
        <v>206</v>
      </c>
      <c r="D175" s="70" t="s">
        <v>841</v>
      </c>
      <c r="E175" s="57"/>
      <c r="F175" s="57" t="s">
        <v>582</v>
      </c>
      <c r="G175" s="57" t="s">
        <v>206</v>
      </c>
      <c r="H175" s="57" t="s">
        <v>701</v>
      </c>
      <c r="I175" s="58" t="s">
        <v>702</v>
      </c>
      <c r="J175" s="58" t="s">
        <v>583</v>
      </c>
      <c r="K175" s="59" t="s">
        <v>584</v>
      </c>
      <c r="L175" s="55" t="s">
        <v>893</v>
      </c>
    </row>
    <row r="176" spans="1:12" ht="36" x14ac:dyDescent="0.15">
      <c r="A176" s="68" t="s">
        <v>207</v>
      </c>
      <c r="B176" s="69">
        <v>3001041652</v>
      </c>
      <c r="C176" s="70" t="s">
        <v>206</v>
      </c>
      <c r="D176" s="70" t="s">
        <v>842</v>
      </c>
      <c r="E176" s="57"/>
      <c r="F176" s="57"/>
      <c r="G176" s="57"/>
      <c r="H176" s="57"/>
      <c r="I176" s="58"/>
      <c r="J176" s="58"/>
      <c r="K176" s="59"/>
    </row>
    <row r="177" spans="1:12" ht="60" x14ac:dyDescent="0.15">
      <c r="A177" s="68" t="s">
        <v>207</v>
      </c>
      <c r="B177" s="69">
        <v>3001035047</v>
      </c>
      <c r="C177" s="70" t="s">
        <v>208</v>
      </c>
      <c r="D177" s="70" t="s">
        <v>209</v>
      </c>
      <c r="E177" s="57"/>
      <c r="F177" s="57" t="s">
        <v>585</v>
      </c>
      <c r="G177" s="57" t="s">
        <v>208</v>
      </c>
      <c r="H177" s="57" t="s">
        <v>701</v>
      </c>
      <c r="I177" s="58" t="s">
        <v>702</v>
      </c>
      <c r="J177" s="58" t="s">
        <v>586</v>
      </c>
      <c r="K177" s="59" t="s">
        <v>587</v>
      </c>
      <c r="L177" s="55" t="s">
        <v>895</v>
      </c>
    </row>
    <row r="178" spans="1:12" ht="36" x14ac:dyDescent="0.15">
      <c r="A178" s="68" t="s">
        <v>207</v>
      </c>
      <c r="B178" s="69">
        <v>3001076616</v>
      </c>
      <c r="C178" s="70" t="s">
        <v>210</v>
      </c>
      <c r="D178" s="70" t="s">
        <v>211</v>
      </c>
      <c r="E178" s="57"/>
      <c r="F178" s="57" t="s">
        <v>588</v>
      </c>
      <c r="G178" s="57" t="s">
        <v>210</v>
      </c>
      <c r="H178" s="57" t="s">
        <v>701</v>
      </c>
      <c r="I178" s="58" t="s">
        <v>702</v>
      </c>
      <c r="J178" s="58" t="s">
        <v>589</v>
      </c>
      <c r="K178" s="59" t="s">
        <v>211</v>
      </c>
      <c r="L178" s="55" t="s">
        <v>893</v>
      </c>
    </row>
    <row r="179" spans="1:12" ht="36" x14ac:dyDescent="0.15">
      <c r="A179" s="68" t="s">
        <v>207</v>
      </c>
      <c r="B179" s="69">
        <v>3001035115</v>
      </c>
      <c r="C179" s="70" t="s">
        <v>212</v>
      </c>
      <c r="D179" s="70" t="s">
        <v>213</v>
      </c>
      <c r="E179" s="57"/>
      <c r="F179" s="57" t="s">
        <v>590</v>
      </c>
      <c r="G179" s="57" t="s">
        <v>212</v>
      </c>
      <c r="H179" s="57" t="s">
        <v>701</v>
      </c>
      <c r="I179" s="58" t="s">
        <v>702</v>
      </c>
      <c r="J179" s="58" t="s">
        <v>591</v>
      </c>
      <c r="K179" s="59" t="s">
        <v>213</v>
      </c>
      <c r="L179" s="55" t="s">
        <v>893</v>
      </c>
    </row>
    <row r="180" spans="1:12" ht="24" x14ac:dyDescent="0.15">
      <c r="A180" s="68" t="s">
        <v>207</v>
      </c>
      <c r="B180" s="69">
        <v>3001035116</v>
      </c>
      <c r="C180" s="70" t="s">
        <v>214</v>
      </c>
      <c r="D180" s="70" t="s">
        <v>215</v>
      </c>
      <c r="E180" s="57"/>
      <c r="F180" s="57" t="s">
        <v>592</v>
      </c>
      <c r="G180" s="57" t="s">
        <v>214</v>
      </c>
      <c r="H180" s="57" t="s">
        <v>701</v>
      </c>
      <c r="I180" s="58" t="s">
        <v>702</v>
      </c>
      <c r="J180" s="58" t="s">
        <v>593</v>
      </c>
      <c r="K180" s="59" t="s">
        <v>215</v>
      </c>
      <c r="L180" s="55" t="s">
        <v>893</v>
      </c>
    </row>
    <row r="181" spans="1:12" ht="36" x14ac:dyDescent="0.15">
      <c r="A181" s="68" t="s">
        <v>207</v>
      </c>
      <c r="B181" s="69">
        <v>3001076428</v>
      </c>
      <c r="C181" s="70" t="s">
        <v>216</v>
      </c>
      <c r="D181" s="70" t="s">
        <v>217</v>
      </c>
      <c r="E181" s="57"/>
      <c r="F181" s="57" t="s">
        <v>594</v>
      </c>
      <c r="G181" s="57" t="s">
        <v>216</v>
      </c>
      <c r="H181" s="57" t="s">
        <v>701</v>
      </c>
      <c r="I181" s="58" t="s">
        <v>702</v>
      </c>
      <c r="J181" s="58" t="s">
        <v>595</v>
      </c>
      <c r="K181" s="59" t="s">
        <v>217</v>
      </c>
      <c r="L181" s="55" t="s">
        <v>893</v>
      </c>
    </row>
    <row r="182" spans="1:12" ht="24" x14ac:dyDescent="0.15">
      <c r="A182" s="68" t="s">
        <v>207</v>
      </c>
      <c r="B182" s="69">
        <v>3001076699</v>
      </c>
      <c r="C182" s="70" t="s">
        <v>218</v>
      </c>
      <c r="D182" s="70" t="s">
        <v>346</v>
      </c>
      <c r="E182" s="57"/>
      <c r="F182" s="57" t="s">
        <v>596</v>
      </c>
      <c r="G182" s="57" t="s">
        <v>218</v>
      </c>
      <c r="H182" s="57" t="s">
        <v>701</v>
      </c>
      <c r="I182" s="58" t="s">
        <v>702</v>
      </c>
      <c r="J182" s="58" t="s">
        <v>597</v>
      </c>
      <c r="K182" s="59" t="s">
        <v>598</v>
      </c>
      <c r="L182" s="55" t="s">
        <v>893</v>
      </c>
    </row>
    <row r="183" spans="1:12" ht="24" x14ac:dyDescent="0.15">
      <c r="A183" s="68" t="s">
        <v>219</v>
      </c>
      <c r="B183" s="69">
        <v>3001076699</v>
      </c>
      <c r="C183" s="70" t="s">
        <v>218</v>
      </c>
      <c r="D183" s="70" t="s">
        <v>843</v>
      </c>
      <c r="E183" s="57"/>
      <c r="F183" s="57"/>
      <c r="G183" s="57"/>
      <c r="H183" s="57"/>
      <c r="I183" s="58"/>
      <c r="J183" s="58"/>
      <c r="K183" s="59"/>
    </row>
    <row r="184" spans="1:12" ht="48" x14ac:dyDescent="0.15">
      <c r="A184" s="68" t="s">
        <v>219</v>
      </c>
      <c r="B184" s="69">
        <v>3001079298</v>
      </c>
      <c r="C184" s="70" t="s">
        <v>220</v>
      </c>
      <c r="D184" s="70" t="s">
        <v>221</v>
      </c>
      <c r="E184" s="57"/>
      <c r="F184" s="57" t="s">
        <v>599</v>
      </c>
      <c r="G184" s="57" t="s">
        <v>220</v>
      </c>
      <c r="H184" s="57" t="s">
        <v>701</v>
      </c>
      <c r="I184" s="58" t="s">
        <v>702</v>
      </c>
      <c r="J184" s="58" t="s">
        <v>600</v>
      </c>
      <c r="K184" s="59" t="s">
        <v>221</v>
      </c>
      <c r="L184" s="55" t="s">
        <v>893</v>
      </c>
    </row>
    <row r="185" spans="1:12" ht="132" x14ac:dyDescent="0.15">
      <c r="A185" s="68" t="s">
        <v>219</v>
      </c>
      <c r="B185" s="69">
        <v>3001035287</v>
      </c>
      <c r="C185" s="70" t="s">
        <v>222</v>
      </c>
      <c r="D185" s="70" t="s">
        <v>844</v>
      </c>
      <c r="E185" s="57"/>
      <c r="F185" s="57" t="s">
        <v>601</v>
      </c>
      <c r="G185" s="57" t="s">
        <v>222</v>
      </c>
      <c r="H185" s="57" t="s">
        <v>703</v>
      </c>
      <c r="I185" s="58" t="s">
        <v>704</v>
      </c>
      <c r="J185" s="58" t="s">
        <v>602</v>
      </c>
      <c r="K185" s="59" t="s">
        <v>603</v>
      </c>
      <c r="L185" s="55" t="s">
        <v>893</v>
      </c>
    </row>
    <row r="186" spans="1:12" ht="132" x14ac:dyDescent="0.15">
      <c r="A186" s="68" t="s">
        <v>223</v>
      </c>
      <c r="B186" s="69">
        <v>3001035287</v>
      </c>
      <c r="C186" s="70" t="s">
        <v>222</v>
      </c>
      <c r="D186" s="70" t="s">
        <v>845</v>
      </c>
      <c r="E186" s="57"/>
      <c r="F186" s="57"/>
      <c r="G186" s="57"/>
      <c r="H186" s="57"/>
      <c r="I186" s="58"/>
      <c r="J186" s="58"/>
      <c r="K186" s="59"/>
    </row>
    <row r="187" spans="1:12" ht="36" x14ac:dyDescent="0.15">
      <c r="A187" s="68" t="s">
        <v>224</v>
      </c>
      <c r="B187" s="69">
        <v>3001035287</v>
      </c>
      <c r="C187" s="70" t="s">
        <v>222</v>
      </c>
      <c r="D187" s="70" t="s">
        <v>846</v>
      </c>
      <c r="E187" s="57"/>
      <c r="F187" s="57"/>
      <c r="G187" s="57"/>
      <c r="H187" s="57"/>
      <c r="I187" s="58"/>
      <c r="J187" s="58"/>
      <c r="K187" s="59"/>
    </row>
    <row r="188" spans="1:12" ht="36" x14ac:dyDescent="0.15">
      <c r="A188" s="68" t="s">
        <v>225</v>
      </c>
      <c r="B188" s="69">
        <v>3001035287</v>
      </c>
      <c r="C188" s="70" t="s">
        <v>222</v>
      </c>
      <c r="D188" s="70" t="s">
        <v>847</v>
      </c>
      <c r="E188" s="57"/>
      <c r="F188" s="57"/>
      <c r="G188" s="57"/>
      <c r="H188" s="57"/>
      <c r="I188" s="58"/>
      <c r="J188" s="58"/>
      <c r="K188" s="59"/>
    </row>
    <row r="189" spans="1:12" x14ac:dyDescent="0.15">
      <c r="A189" s="68" t="s">
        <v>225</v>
      </c>
      <c r="B189" s="69"/>
      <c r="C189" s="70" t="s">
        <v>226</v>
      </c>
      <c r="D189" s="70" t="s">
        <v>848</v>
      </c>
      <c r="E189" s="57"/>
      <c r="F189" s="57"/>
      <c r="G189" s="57"/>
      <c r="H189" s="57"/>
      <c r="I189" s="58" t="s">
        <v>902</v>
      </c>
      <c r="J189" s="58"/>
      <c r="K189" s="59"/>
      <c r="L189" s="55" t="s">
        <v>894</v>
      </c>
    </row>
    <row r="190" spans="1:12" x14ac:dyDescent="0.15">
      <c r="A190" s="68" t="s">
        <v>227</v>
      </c>
      <c r="B190" s="69"/>
      <c r="C190" s="70" t="s">
        <v>226</v>
      </c>
      <c r="D190" s="70" t="s">
        <v>849</v>
      </c>
      <c r="E190" s="57"/>
      <c r="F190" s="57"/>
      <c r="G190" s="57"/>
      <c r="H190" s="57"/>
      <c r="I190" s="58"/>
      <c r="J190" s="58"/>
      <c r="K190" s="59"/>
      <c r="L190" s="55" t="s">
        <v>894</v>
      </c>
    </row>
    <row r="191" spans="1:12" x14ac:dyDescent="0.15">
      <c r="A191" s="68" t="s">
        <v>227</v>
      </c>
      <c r="B191" s="69" t="s">
        <v>903</v>
      </c>
      <c r="C191" s="70" t="s">
        <v>228</v>
      </c>
      <c r="D191" s="70" t="s">
        <v>229</v>
      </c>
      <c r="E191" s="57"/>
      <c r="F191" s="57"/>
      <c r="G191" s="57"/>
      <c r="H191" s="57"/>
      <c r="I191" s="58" t="s">
        <v>902</v>
      </c>
      <c r="J191" s="58"/>
      <c r="K191" s="59"/>
      <c r="L191" s="55" t="s">
        <v>894</v>
      </c>
    </row>
    <row r="192" spans="1:12" ht="24" x14ac:dyDescent="0.15">
      <c r="A192" s="68" t="s">
        <v>227</v>
      </c>
      <c r="B192" s="69">
        <v>3001035473</v>
      </c>
      <c r="C192" s="70" t="s">
        <v>230</v>
      </c>
      <c r="D192" s="70" t="s">
        <v>850</v>
      </c>
      <c r="E192" s="57"/>
      <c r="F192" s="57" t="s">
        <v>604</v>
      </c>
      <c r="G192" s="57" t="s">
        <v>230</v>
      </c>
      <c r="H192" s="57" t="s">
        <v>703</v>
      </c>
      <c r="I192" s="58" t="s">
        <v>704</v>
      </c>
      <c r="J192" s="58" t="s">
        <v>605</v>
      </c>
      <c r="K192" s="59" t="s">
        <v>606</v>
      </c>
      <c r="L192" s="55" t="s">
        <v>893</v>
      </c>
    </row>
    <row r="193" spans="1:13" ht="24" x14ac:dyDescent="0.15">
      <c r="A193" s="68" t="s">
        <v>231</v>
      </c>
      <c r="B193" s="69">
        <v>3001035473</v>
      </c>
      <c r="C193" s="70" t="s">
        <v>230</v>
      </c>
      <c r="D193" s="70" t="s">
        <v>851</v>
      </c>
      <c r="E193" s="57"/>
      <c r="F193" s="57"/>
      <c r="G193" s="57"/>
      <c r="H193" s="57"/>
      <c r="I193" s="58"/>
      <c r="J193" s="58"/>
      <c r="K193" s="59"/>
    </row>
    <row r="194" spans="1:13" ht="24" x14ac:dyDescent="0.15">
      <c r="A194" s="68" t="s">
        <v>231</v>
      </c>
      <c r="B194" s="69">
        <v>3001078691</v>
      </c>
      <c r="C194" s="70" t="s">
        <v>232</v>
      </c>
      <c r="D194" s="70" t="s">
        <v>60</v>
      </c>
      <c r="E194" s="57"/>
      <c r="F194" s="57" t="s">
        <v>607</v>
      </c>
      <c r="G194" s="57" t="s">
        <v>232</v>
      </c>
      <c r="H194" s="57" t="s">
        <v>701</v>
      </c>
      <c r="I194" s="58" t="s">
        <v>702</v>
      </c>
      <c r="J194" s="58" t="s">
        <v>414</v>
      </c>
      <c r="K194" s="59" t="s">
        <v>60</v>
      </c>
      <c r="L194" s="55" t="s">
        <v>893</v>
      </c>
    </row>
    <row r="195" spans="1:13" x14ac:dyDescent="0.15">
      <c r="A195" s="68" t="s">
        <v>231</v>
      </c>
      <c r="B195" s="69"/>
      <c r="C195" s="70" t="s">
        <v>852</v>
      </c>
      <c r="D195" s="70"/>
      <c r="E195" s="57"/>
      <c r="F195" s="57"/>
      <c r="G195" s="57"/>
      <c r="H195" s="57"/>
      <c r="I195" s="58" t="s">
        <v>902</v>
      </c>
      <c r="J195" s="58"/>
      <c r="K195" s="59"/>
      <c r="L195" s="55" t="s">
        <v>894</v>
      </c>
    </row>
    <row r="196" spans="1:13" ht="36" x14ac:dyDescent="0.15">
      <c r="A196" s="68" t="s">
        <v>231</v>
      </c>
      <c r="B196" s="69">
        <v>3001079432</v>
      </c>
      <c r="C196" s="70" t="s">
        <v>233</v>
      </c>
      <c r="D196" s="70" t="s">
        <v>102</v>
      </c>
      <c r="E196" s="57"/>
      <c r="F196" s="57" t="s">
        <v>608</v>
      </c>
      <c r="G196" s="57" t="s">
        <v>233</v>
      </c>
      <c r="H196" s="57" t="s">
        <v>701</v>
      </c>
      <c r="I196" s="58" t="s">
        <v>702</v>
      </c>
      <c r="J196" s="58" t="s">
        <v>609</v>
      </c>
      <c r="K196" s="59" t="s">
        <v>610</v>
      </c>
      <c r="L196" s="55" t="s">
        <v>893</v>
      </c>
    </row>
    <row r="197" spans="1:13" ht="24" x14ac:dyDescent="0.15">
      <c r="A197" s="68" t="s">
        <v>234</v>
      </c>
      <c r="B197" s="69">
        <v>3001079432</v>
      </c>
      <c r="C197" s="70" t="s">
        <v>233</v>
      </c>
      <c r="D197" s="70" t="s">
        <v>853</v>
      </c>
      <c r="E197" s="57"/>
      <c r="F197" s="57"/>
      <c r="G197" s="57"/>
      <c r="H197" s="57"/>
      <c r="I197" s="58"/>
      <c r="J197" s="58"/>
      <c r="K197" s="59"/>
    </row>
    <row r="198" spans="1:13" ht="24" x14ac:dyDescent="0.15">
      <c r="A198" s="68" t="s">
        <v>234</v>
      </c>
      <c r="B198" s="69">
        <v>3001041870</v>
      </c>
      <c r="C198" s="70" t="s">
        <v>235</v>
      </c>
      <c r="D198" s="70" t="s">
        <v>236</v>
      </c>
      <c r="E198" s="57"/>
      <c r="F198" s="57" t="s">
        <v>611</v>
      </c>
      <c r="G198" s="57" t="s">
        <v>235</v>
      </c>
      <c r="H198" s="57" t="s">
        <v>701</v>
      </c>
      <c r="I198" s="58" t="s">
        <v>702</v>
      </c>
      <c r="J198" s="58" t="s">
        <v>612</v>
      </c>
      <c r="K198" s="59" t="s">
        <v>236</v>
      </c>
      <c r="L198" s="55" t="s">
        <v>893</v>
      </c>
    </row>
    <row r="199" spans="1:13" ht="48" x14ac:dyDescent="0.15">
      <c r="A199" s="68" t="s">
        <v>234</v>
      </c>
      <c r="B199" s="69">
        <v>3001038001</v>
      </c>
      <c r="C199" s="70" t="s">
        <v>237</v>
      </c>
      <c r="D199" s="70" t="s">
        <v>854</v>
      </c>
      <c r="E199" s="57"/>
      <c r="F199" s="57" t="s">
        <v>613</v>
      </c>
      <c r="G199" s="57" t="s">
        <v>237</v>
      </c>
      <c r="H199" s="57" t="s">
        <v>703</v>
      </c>
      <c r="I199" s="58" t="s">
        <v>704</v>
      </c>
      <c r="J199" s="58" t="s">
        <v>614</v>
      </c>
      <c r="K199" s="59" t="s">
        <v>615</v>
      </c>
      <c r="L199" s="55" t="s">
        <v>892</v>
      </c>
    </row>
    <row r="200" spans="1:13" ht="36" x14ac:dyDescent="0.15">
      <c r="A200" s="68" t="s">
        <v>238</v>
      </c>
      <c r="B200" s="69">
        <v>3001038001</v>
      </c>
      <c r="C200" s="70" t="s">
        <v>237</v>
      </c>
      <c r="D200" s="70" t="s">
        <v>855</v>
      </c>
      <c r="E200" s="57"/>
      <c r="F200" s="57"/>
      <c r="G200" s="57"/>
      <c r="H200" s="57"/>
      <c r="I200" s="58"/>
      <c r="J200" s="58"/>
      <c r="K200" s="59"/>
    </row>
    <row r="201" spans="1:13" ht="72" x14ac:dyDescent="0.15">
      <c r="A201" s="68" t="s">
        <v>238</v>
      </c>
      <c r="B201" s="69">
        <v>3001038032</v>
      </c>
      <c r="C201" s="70" t="s">
        <v>239</v>
      </c>
      <c r="D201" s="70" t="s">
        <v>240</v>
      </c>
      <c r="E201" s="57"/>
      <c r="F201" s="57" t="s">
        <v>616</v>
      </c>
      <c r="G201" s="57" t="s">
        <v>239</v>
      </c>
      <c r="H201" s="57" t="s">
        <v>701</v>
      </c>
      <c r="I201" s="58" t="s">
        <v>702</v>
      </c>
      <c r="J201" s="58" t="s">
        <v>617</v>
      </c>
      <c r="K201" s="59" t="s">
        <v>618</v>
      </c>
      <c r="L201" s="55" t="s">
        <v>895</v>
      </c>
    </row>
    <row r="202" spans="1:13" ht="24" x14ac:dyDescent="0.15">
      <c r="A202" s="68" t="s">
        <v>238</v>
      </c>
      <c r="B202" s="69">
        <v>3001077300</v>
      </c>
      <c r="C202" s="70" t="s">
        <v>241</v>
      </c>
      <c r="D202" s="70" t="s">
        <v>621</v>
      </c>
      <c r="E202" s="57"/>
      <c r="F202" s="57" t="s">
        <v>619</v>
      </c>
      <c r="G202" s="57" t="s">
        <v>241</v>
      </c>
      <c r="H202" s="57" t="s">
        <v>703</v>
      </c>
      <c r="I202" s="58" t="s">
        <v>704</v>
      </c>
      <c r="J202" s="58" t="s">
        <v>620</v>
      </c>
      <c r="K202" s="59" t="s">
        <v>621</v>
      </c>
      <c r="L202" s="55" t="s">
        <v>893</v>
      </c>
    </row>
    <row r="203" spans="1:13" ht="24" x14ac:dyDescent="0.15">
      <c r="A203" s="68" t="s">
        <v>238</v>
      </c>
      <c r="B203" s="69">
        <v>3001077299</v>
      </c>
      <c r="C203" s="70" t="s">
        <v>242</v>
      </c>
      <c r="D203" s="70" t="s">
        <v>624</v>
      </c>
      <c r="E203" s="57"/>
      <c r="F203" s="57" t="s">
        <v>622</v>
      </c>
      <c r="G203" s="57" t="s">
        <v>242</v>
      </c>
      <c r="H203" s="57" t="s">
        <v>703</v>
      </c>
      <c r="I203" s="58" t="s">
        <v>704</v>
      </c>
      <c r="J203" s="58" t="s">
        <v>623</v>
      </c>
      <c r="K203" s="59" t="s">
        <v>624</v>
      </c>
      <c r="L203" s="55" t="s">
        <v>893</v>
      </c>
    </row>
    <row r="204" spans="1:13" ht="108" x14ac:dyDescent="0.15">
      <c r="A204" s="68" t="s">
        <v>238</v>
      </c>
      <c r="B204" s="69">
        <v>3001035424</v>
      </c>
      <c r="C204" s="70" t="s">
        <v>626</v>
      </c>
      <c r="D204" s="70" t="s">
        <v>856</v>
      </c>
      <c r="E204" s="57"/>
      <c r="F204" s="57" t="s">
        <v>625</v>
      </c>
      <c r="G204" s="57" t="s">
        <v>626</v>
      </c>
      <c r="H204" s="57" t="s">
        <v>703</v>
      </c>
      <c r="I204" s="58" t="s">
        <v>704</v>
      </c>
      <c r="J204" s="58" t="s">
        <v>627</v>
      </c>
      <c r="K204" s="59" t="s">
        <v>628</v>
      </c>
      <c r="L204" s="55" t="s">
        <v>895</v>
      </c>
    </row>
    <row r="205" spans="1:13" ht="48" x14ac:dyDescent="0.15">
      <c r="A205" s="68" t="s">
        <v>243</v>
      </c>
      <c r="B205" s="69">
        <v>3001035424</v>
      </c>
      <c r="C205" s="70" t="s">
        <v>626</v>
      </c>
      <c r="D205" s="70" t="s">
        <v>857</v>
      </c>
      <c r="E205" s="57"/>
      <c r="F205" s="57"/>
      <c r="G205" s="57"/>
      <c r="H205" s="57"/>
      <c r="I205" s="58"/>
      <c r="J205" s="58"/>
      <c r="K205" s="59"/>
    </row>
    <row r="206" spans="1:13" ht="24" x14ac:dyDescent="0.15">
      <c r="A206" s="68" t="s">
        <v>243</v>
      </c>
      <c r="B206" s="69">
        <v>3001035435</v>
      </c>
      <c r="C206" s="70" t="s">
        <v>244</v>
      </c>
      <c r="D206" s="70" t="s">
        <v>858</v>
      </c>
      <c r="E206" s="60"/>
      <c r="F206" s="60" t="s">
        <v>629</v>
      </c>
      <c r="G206" s="60" t="s">
        <v>244</v>
      </c>
      <c r="H206" s="60" t="s">
        <v>701</v>
      </c>
      <c r="I206" s="58" t="s">
        <v>702</v>
      </c>
      <c r="J206" s="58" t="s">
        <v>630</v>
      </c>
      <c r="K206" s="59" t="s">
        <v>631</v>
      </c>
      <c r="L206" s="55" t="s">
        <v>895</v>
      </c>
      <c r="M206" s="55" t="s">
        <v>899</v>
      </c>
    </row>
    <row r="207" spans="1:13" x14ac:dyDescent="0.15">
      <c r="A207" s="68" t="s">
        <v>245</v>
      </c>
      <c r="B207" s="69">
        <v>3001035435</v>
      </c>
      <c r="C207" s="70" t="s">
        <v>244</v>
      </c>
      <c r="D207" s="70" t="s">
        <v>859</v>
      </c>
      <c r="E207" s="60"/>
      <c r="F207" s="60"/>
      <c r="G207" s="60"/>
      <c r="H207" s="60"/>
      <c r="I207" s="58"/>
      <c r="J207" s="58"/>
      <c r="K207" s="59"/>
    </row>
    <row r="208" spans="1:13" x14ac:dyDescent="0.15">
      <c r="A208" s="68" t="s">
        <v>246</v>
      </c>
      <c r="B208" s="69">
        <v>3001035435</v>
      </c>
      <c r="C208" s="70" t="s">
        <v>244</v>
      </c>
      <c r="D208" s="70" t="s">
        <v>860</v>
      </c>
      <c r="E208" s="60"/>
      <c r="F208" s="60"/>
      <c r="G208" s="60"/>
      <c r="H208" s="60"/>
      <c r="I208" s="58"/>
      <c r="J208" s="58"/>
      <c r="K208" s="59"/>
    </row>
    <row r="209" spans="1:13" ht="36" x14ac:dyDescent="0.15">
      <c r="A209" s="68" t="s">
        <v>246</v>
      </c>
      <c r="B209" s="69">
        <v>3001076413</v>
      </c>
      <c r="C209" s="70" t="s">
        <v>247</v>
      </c>
      <c r="D209" s="70" t="s">
        <v>248</v>
      </c>
      <c r="E209" s="57"/>
      <c r="F209" s="57" t="s">
        <v>632</v>
      </c>
      <c r="G209" s="57" t="s">
        <v>247</v>
      </c>
      <c r="H209" s="57" t="s">
        <v>701</v>
      </c>
      <c r="I209" s="58" t="s">
        <v>702</v>
      </c>
      <c r="J209" s="58" t="s">
        <v>633</v>
      </c>
      <c r="K209" s="59" t="s">
        <v>248</v>
      </c>
      <c r="L209" s="55" t="s">
        <v>895</v>
      </c>
    </row>
    <row r="210" spans="1:13" ht="36" x14ac:dyDescent="0.15">
      <c r="A210" s="68" t="s">
        <v>246</v>
      </c>
      <c r="B210" s="69">
        <v>3001035465</v>
      </c>
      <c r="C210" s="70" t="s">
        <v>249</v>
      </c>
      <c r="D210" s="70" t="s">
        <v>861</v>
      </c>
      <c r="E210" s="57"/>
      <c r="F210" s="57" t="s">
        <v>634</v>
      </c>
      <c r="G210" s="57" t="s">
        <v>249</v>
      </c>
      <c r="H210" s="57" t="s">
        <v>701</v>
      </c>
      <c r="I210" s="58" t="s">
        <v>702</v>
      </c>
      <c r="J210" s="58" t="s">
        <v>635</v>
      </c>
      <c r="K210" s="59" t="s">
        <v>636</v>
      </c>
      <c r="L210" s="55" t="s">
        <v>893</v>
      </c>
    </row>
    <row r="211" spans="1:13" ht="24" x14ac:dyDescent="0.15">
      <c r="A211" s="68" t="s">
        <v>250</v>
      </c>
      <c r="B211" s="69">
        <v>3001035465</v>
      </c>
      <c r="C211" s="70" t="s">
        <v>249</v>
      </c>
      <c r="D211" s="70" t="s">
        <v>862</v>
      </c>
      <c r="E211" s="57"/>
      <c r="F211" s="57"/>
      <c r="G211" s="57"/>
      <c r="H211" s="57"/>
      <c r="I211" s="58"/>
      <c r="J211" s="58"/>
      <c r="K211" s="59"/>
    </row>
    <row r="212" spans="1:13" ht="24" x14ac:dyDescent="0.15">
      <c r="A212" s="68" t="s">
        <v>251</v>
      </c>
      <c r="B212" s="69">
        <v>3001035465</v>
      </c>
      <c r="C212" s="70" t="s">
        <v>249</v>
      </c>
      <c r="D212" s="70" t="s">
        <v>863</v>
      </c>
      <c r="E212" s="57"/>
      <c r="F212" s="57"/>
      <c r="G212" s="57"/>
      <c r="H212" s="57"/>
      <c r="I212" s="58"/>
      <c r="J212" s="58"/>
      <c r="K212" s="59"/>
    </row>
    <row r="213" spans="1:13" ht="24" x14ac:dyDescent="0.15">
      <c r="A213" s="68" t="s">
        <v>252</v>
      </c>
      <c r="B213" s="69">
        <v>3001035465</v>
      </c>
      <c r="C213" s="70" t="s">
        <v>249</v>
      </c>
      <c r="D213" s="70" t="s">
        <v>864</v>
      </c>
      <c r="E213" s="57"/>
      <c r="F213" s="57"/>
      <c r="G213" s="57"/>
      <c r="H213" s="57"/>
      <c r="I213" s="58"/>
      <c r="J213" s="58"/>
      <c r="K213" s="59"/>
    </row>
    <row r="214" spans="1:13" ht="48" x14ac:dyDescent="0.15">
      <c r="A214" s="68" t="s">
        <v>252</v>
      </c>
      <c r="B214" s="69">
        <v>3001035461</v>
      </c>
      <c r="C214" s="70" t="s">
        <v>253</v>
      </c>
      <c r="D214" s="70" t="s">
        <v>254</v>
      </c>
      <c r="E214" s="57"/>
      <c r="F214" s="57" t="s">
        <v>637</v>
      </c>
      <c r="G214" s="57" t="s">
        <v>253</v>
      </c>
      <c r="H214" s="57" t="s">
        <v>701</v>
      </c>
      <c r="I214" s="58" t="s">
        <v>702</v>
      </c>
      <c r="J214" s="58" t="s">
        <v>638</v>
      </c>
      <c r="K214" s="59" t="s">
        <v>639</v>
      </c>
      <c r="L214" s="55" t="s">
        <v>893</v>
      </c>
    </row>
    <row r="215" spans="1:13" ht="36" x14ac:dyDescent="0.15">
      <c r="A215" s="68" t="s">
        <v>255</v>
      </c>
      <c r="B215" s="69">
        <v>3001035461</v>
      </c>
      <c r="C215" s="70" t="s">
        <v>253</v>
      </c>
      <c r="D215" s="70" t="s">
        <v>256</v>
      </c>
      <c r="E215" s="57"/>
      <c r="F215" s="57"/>
      <c r="G215" s="57"/>
      <c r="H215" s="57"/>
      <c r="I215" s="58"/>
      <c r="J215" s="58"/>
      <c r="K215" s="59"/>
    </row>
    <row r="216" spans="1:13" ht="48" x14ac:dyDescent="0.15">
      <c r="A216" s="68" t="s">
        <v>255</v>
      </c>
      <c r="B216" s="69">
        <v>3001042030</v>
      </c>
      <c r="C216" s="70" t="s">
        <v>865</v>
      </c>
      <c r="D216" s="70" t="s">
        <v>866</v>
      </c>
      <c r="E216" s="57"/>
      <c r="F216" s="57" t="s">
        <v>640</v>
      </c>
      <c r="G216" s="57" t="s">
        <v>641</v>
      </c>
      <c r="H216" s="57" t="s">
        <v>707</v>
      </c>
      <c r="I216" s="58" t="s">
        <v>708</v>
      </c>
      <c r="J216" s="58" t="s">
        <v>642</v>
      </c>
      <c r="K216" s="59" t="s">
        <v>643</v>
      </c>
      <c r="L216" s="55" t="s">
        <v>893</v>
      </c>
    </row>
    <row r="217" spans="1:13" x14ac:dyDescent="0.15">
      <c r="A217" s="68" t="s">
        <v>257</v>
      </c>
      <c r="B217" s="69">
        <v>3001042030</v>
      </c>
      <c r="C217" s="70" t="s">
        <v>865</v>
      </c>
      <c r="D217" s="70" t="s">
        <v>867</v>
      </c>
      <c r="E217" s="57"/>
      <c r="F217" s="57"/>
      <c r="G217" s="57"/>
      <c r="H217" s="57"/>
      <c r="I217" s="58"/>
      <c r="J217" s="58"/>
      <c r="K217" s="59"/>
    </row>
    <row r="218" spans="1:13" ht="48" x14ac:dyDescent="0.15">
      <c r="A218" s="68" t="s">
        <v>257</v>
      </c>
      <c r="B218" s="69">
        <v>3002004323</v>
      </c>
      <c r="C218" s="70" t="s">
        <v>258</v>
      </c>
      <c r="D218" s="70" t="s">
        <v>868</v>
      </c>
      <c r="E218" s="57"/>
      <c r="F218" s="57" t="s">
        <v>644</v>
      </c>
      <c r="G218" s="57" t="s">
        <v>258</v>
      </c>
      <c r="H218" s="57" t="s">
        <v>701</v>
      </c>
      <c r="I218" s="58" t="s">
        <v>702</v>
      </c>
      <c r="J218" s="58" t="s">
        <v>645</v>
      </c>
      <c r="K218" s="59" t="s">
        <v>646</v>
      </c>
      <c r="L218" s="55" t="s">
        <v>895</v>
      </c>
    </row>
    <row r="219" spans="1:13" ht="36" x14ac:dyDescent="0.15">
      <c r="A219" s="68" t="s">
        <v>259</v>
      </c>
      <c r="B219" s="69">
        <v>3001076427</v>
      </c>
      <c r="C219" s="70" t="s">
        <v>260</v>
      </c>
      <c r="D219" s="70" t="s">
        <v>261</v>
      </c>
      <c r="E219" s="60"/>
      <c r="F219" s="60" t="s">
        <v>647</v>
      </c>
      <c r="G219" s="60" t="s">
        <v>260</v>
      </c>
      <c r="H219" s="60" t="s">
        <v>701</v>
      </c>
      <c r="I219" s="58" t="s">
        <v>702</v>
      </c>
      <c r="J219" s="58" t="s">
        <v>648</v>
      </c>
      <c r="K219" s="59" t="s">
        <v>649</v>
      </c>
      <c r="L219" s="55" t="s">
        <v>895</v>
      </c>
      <c r="M219" s="55" t="s">
        <v>899</v>
      </c>
    </row>
    <row r="220" spans="1:13" ht="36" x14ac:dyDescent="0.15">
      <c r="A220" s="68" t="s">
        <v>259</v>
      </c>
      <c r="B220" s="69">
        <v>3002104395</v>
      </c>
      <c r="C220" s="70" t="s">
        <v>262</v>
      </c>
      <c r="D220" s="70" t="s">
        <v>869</v>
      </c>
      <c r="E220" s="57"/>
      <c r="F220" s="57" t="s">
        <v>650</v>
      </c>
      <c r="G220" s="57" t="s">
        <v>262</v>
      </c>
      <c r="H220" s="57" t="s">
        <v>701</v>
      </c>
      <c r="I220" s="58" t="s">
        <v>702</v>
      </c>
      <c r="J220" s="58" t="s">
        <v>651</v>
      </c>
      <c r="K220" s="59" t="s">
        <v>652</v>
      </c>
      <c r="L220" s="55" t="s">
        <v>893</v>
      </c>
    </row>
    <row r="221" spans="1:13" ht="48" x14ac:dyDescent="0.15">
      <c r="A221" s="68" t="s">
        <v>259</v>
      </c>
      <c r="B221" s="69">
        <v>3001076429</v>
      </c>
      <c r="C221" s="70" t="s">
        <v>263</v>
      </c>
      <c r="D221" s="70" t="s">
        <v>870</v>
      </c>
      <c r="E221" s="57"/>
      <c r="F221" s="57" t="s">
        <v>653</v>
      </c>
      <c r="G221" s="57" t="s">
        <v>263</v>
      </c>
      <c r="H221" s="57" t="s">
        <v>701</v>
      </c>
      <c r="I221" s="58" t="s">
        <v>702</v>
      </c>
      <c r="J221" s="58" t="s">
        <v>654</v>
      </c>
      <c r="K221" s="59" t="s">
        <v>655</v>
      </c>
      <c r="L221" s="55" t="s">
        <v>893</v>
      </c>
    </row>
    <row r="222" spans="1:13" ht="36" x14ac:dyDescent="0.15">
      <c r="A222" s="68" t="s">
        <v>264</v>
      </c>
      <c r="B222" s="69">
        <v>3001076429</v>
      </c>
      <c r="C222" s="70" t="s">
        <v>263</v>
      </c>
      <c r="D222" s="70" t="s">
        <v>871</v>
      </c>
      <c r="E222" s="57"/>
      <c r="F222" s="57"/>
      <c r="G222" s="57"/>
      <c r="H222" s="57"/>
      <c r="I222" s="58"/>
      <c r="J222" s="58"/>
      <c r="K222" s="59"/>
    </row>
    <row r="223" spans="1:13" ht="48" x14ac:dyDescent="0.15">
      <c r="A223" s="68" t="s">
        <v>264</v>
      </c>
      <c r="B223" s="69">
        <v>3001035499</v>
      </c>
      <c r="C223" s="70" t="s">
        <v>265</v>
      </c>
      <c r="D223" s="70" t="s">
        <v>872</v>
      </c>
      <c r="E223" s="57"/>
      <c r="F223" s="57" t="s">
        <v>656</v>
      </c>
      <c r="G223" s="57" t="s">
        <v>265</v>
      </c>
      <c r="H223" s="57" t="s">
        <v>701</v>
      </c>
      <c r="I223" s="58" t="s">
        <v>702</v>
      </c>
      <c r="J223" s="58" t="s">
        <v>657</v>
      </c>
      <c r="K223" s="59" t="s">
        <v>658</v>
      </c>
      <c r="L223" s="55" t="s">
        <v>893</v>
      </c>
    </row>
    <row r="224" spans="1:13" ht="36" x14ac:dyDescent="0.15">
      <c r="A224" s="68" t="s">
        <v>266</v>
      </c>
      <c r="B224" s="69">
        <v>3001042144</v>
      </c>
      <c r="C224" s="70" t="s">
        <v>267</v>
      </c>
      <c r="D224" s="70" t="s">
        <v>873</v>
      </c>
      <c r="E224" s="57"/>
      <c r="F224" s="57" t="s">
        <v>659</v>
      </c>
      <c r="G224" s="57" t="s">
        <v>267</v>
      </c>
      <c r="H224" s="57" t="s">
        <v>701</v>
      </c>
      <c r="I224" s="58" t="s">
        <v>702</v>
      </c>
      <c r="J224" s="58" t="s">
        <v>660</v>
      </c>
      <c r="K224" s="59" t="s">
        <v>661</v>
      </c>
      <c r="L224" s="55" t="s">
        <v>895</v>
      </c>
    </row>
    <row r="225" spans="1:12" ht="48" x14ac:dyDescent="0.15">
      <c r="A225" s="68" t="s">
        <v>266</v>
      </c>
      <c r="B225" s="69">
        <v>3002005846</v>
      </c>
      <c r="C225" s="70" t="s">
        <v>874</v>
      </c>
      <c r="D225" s="70" t="s">
        <v>875</v>
      </c>
      <c r="E225" s="57"/>
      <c r="F225" s="57" t="s">
        <v>662</v>
      </c>
      <c r="G225" s="57" t="s">
        <v>663</v>
      </c>
      <c r="H225" s="57" t="s">
        <v>701</v>
      </c>
      <c r="I225" s="58" t="s">
        <v>702</v>
      </c>
      <c r="J225" s="58" t="s">
        <v>664</v>
      </c>
      <c r="K225" s="59" t="s">
        <v>665</v>
      </c>
      <c r="L225" s="55" t="s">
        <v>892</v>
      </c>
    </row>
    <row r="226" spans="1:12" ht="24" x14ac:dyDescent="0.15">
      <c r="A226" s="68" t="s">
        <v>268</v>
      </c>
      <c r="B226" s="69">
        <v>3002005846</v>
      </c>
      <c r="C226" s="70" t="s">
        <v>874</v>
      </c>
      <c r="D226" s="70" t="s">
        <v>876</v>
      </c>
      <c r="E226" s="57"/>
      <c r="F226" s="57"/>
      <c r="G226" s="57"/>
      <c r="H226" s="57"/>
      <c r="I226" s="58"/>
      <c r="J226" s="58"/>
      <c r="K226" s="59"/>
    </row>
    <row r="227" spans="1:12" ht="60" x14ac:dyDescent="0.15">
      <c r="A227" s="68" t="s">
        <v>268</v>
      </c>
      <c r="B227" s="69">
        <v>3001082534</v>
      </c>
      <c r="C227" s="70" t="s">
        <v>269</v>
      </c>
      <c r="D227" s="70" t="s">
        <v>270</v>
      </c>
      <c r="E227" s="57"/>
      <c r="F227" s="57" t="s">
        <v>666</v>
      </c>
      <c r="G227" s="57" t="s">
        <v>269</v>
      </c>
      <c r="H227" s="57" t="s">
        <v>701</v>
      </c>
      <c r="I227" s="58" t="s">
        <v>702</v>
      </c>
      <c r="J227" s="58" t="s">
        <v>667</v>
      </c>
      <c r="K227" s="59" t="s">
        <v>270</v>
      </c>
      <c r="L227" s="55" t="s">
        <v>893</v>
      </c>
    </row>
    <row r="228" spans="1:12" x14ac:dyDescent="0.15">
      <c r="A228" s="68" t="s">
        <v>268</v>
      </c>
      <c r="B228" s="69" t="s">
        <v>877</v>
      </c>
      <c r="C228" s="70" t="s">
        <v>878</v>
      </c>
      <c r="D228" s="70">
        <v>1</v>
      </c>
      <c r="E228" s="57"/>
      <c r="F228" s="57"/>
      <c r="G228" s="57"/>
      <c r="H228" s="57"/>
      <c r="I228" s="58" t="s">
        <v>902</v>
      </c>
      <c r="J228" s="58"/>
      <c r="K228" s="59"/>
      <c r="L228" s="55" t="s">
        <v>894</v>
      </c>
    </row>
    <row r="229" spans="1:12" ht="72" x14ac:dyDescent="0.15">
      <c r="A229" s="68" t="s">
        <v>271</v>
      </c>
      <c r="B229" s="69">
        <v>3001035731</v>
      </c>
      <c r="C229" s="70" t="s">
        <v>272</v>
      </c>
      <c r="D229" s="70" t="s">
        <v>273</v>
      </c>
      <c r="E229" s="57"/>
      <c r="F229" s="57" t="s">
        <v>668</v>
      </c>
      <c r="G229" s="57" t="s">
        <v>272</v>
      </c>
      <c r="H229" s="57" t="s">
        <v>703</v>
      </c>
      <c r="I229" s="58" t="s">
        <v>704</v>
      </c>
      <c r="J229" s="58" t="s">
        <v>669</v>
      </c>
      <c r="K229" s="59" t="s">
        <v>670</v>
      </c>
      <c r="L229" s="55" t="s">
        <v>892</v>
      </c>
    </row>
    <row r="230" spans="1:12" ht="36" x14ac:dyDescent="0.15">
      <c r="A230" s="68" t="s">
        <v>271</v>
      </c>
      <c r="B230" s="69">
        <v>3002104870</v>
      </c>
      <c r="C230" s="70" t="s">
        <v>274</v>
      </c>
      <c r="D230" s="70" t="s">
        <v>879</v>
      </c>
      <c r="E230" s="57"/>
      <c r="F230" s="57" t="s">
        <v>671</v>
      </c>
      <c r="G230" s="57" t="s">
        <v>274</v>
      </c>
      <c r="H230" s="57" t="s">
        <v>703</v>
      </c>
      <c r="I230" s="58" t="s">
        <v>704</v>
      </c>
      <c r="J230" s="58" t="s">
        <v>672</v>
      </c>
      <c r="K230" s="59" t="s">
        <v>673</v>
      </c>
      <c r="L230" s="55" t="s">
        <v>893</v>
      </c>
    </row>
    <row r="231" spans="1:12" ht="36" x14ac:dyDescent="0.15">
      <c r="A231" s="68" t="s">
        <v>275</v>
      </c>
      <c r="B231" s="69">
        <v>3002104870</v>
      </c>
      <c r="C231" s="70" t="s">
        <v>274</v>
      </c>
      <c r="D231" s="70" t="s">
        <v>72</v>
      </c>
      <c r="E231" s="57"/>
      <c r="F231" s="57"/>
      <c r="G231" s="57"/>
      <c r="H231" s="57"/>
      <c r="I231" s="58"/>
      <c r="J231" s="58"/>
      <c r="K231" s="59"/>
    </row>
    <row r="232" spans="1:12" ht="60" x14ac:dyDescent="0.15">
      <c r="A232" s="68" t="s">
        <v>275</v>
      </c>
      <c r="B232" s="69">
        <v>3001081669</v>
      </c>
      <c r="C232" s="70" t="s">
        <v>276</v>
      </c>
      <c r="D232" s="70" t="s">
        <v>880</v>
      </c>
      <c r="E232" s="57"/>
      <c r="F232" s="57" t="s">
        <v>674</v>
      </c>
      <c r="G232" s="57" t="s">
        <v>276</v>
      </c>
      <c r="H232" s="57" t="s">
        <v>703</v>
      </c>
      <c r="I232" s="58" t="s">
        <v>704</v>
      </c>
      <c r="J232" s="58" t="s">
        <v>675</v>
      </c>
      <c r="K232" s="59" t="s">
        <v>676</v>
      </c>
      <c r="L232" s="55" t="s">
        <v>892</v>
      </c>
    </row>
    <row r="233" spans="1:12" ht="48" x14ac:dyDescent="0.15">
      <c r="A233" s="68" t="s">
        <v>277</v>
      </c>
      <c r="B233" s="69">
        <v>3001081669</v>
      </c>
      <c r="C233" s="70" t="s">
        <v>276</v>
      </c>
      <c r="D233" s="70" t="s">
        <v>881</v>
      </c>
      <c r="E233" s="57"/>
      <c r="F233" s="57"/>
      <c r="G233" s="57"/>
      <c r="H233" s="57"/>
      <c r="I233" s="58"/>
      <c r="J233" s="58"/>
      <c r="K233" s="59"/>
    </row>
    <row r="234" spans="1:12" ht="48" x14ac:dyDescent="0.15">
      <c r="A234" s="68" t="s">
        <v>277</v>
      </c>
      <c r="B234" s="69">
        <v>3001077959</v>
      </c>
      <c r="C234" s="70" t="s">
        <v>278</v>
      </c>
      <c r="D234" s="70" t="s">
        <v>882</v>
      </c>
      <c r="E234" s="57"/>
      <c r="F234" s="57" t="s">
        <v>677</v>
      </c>
      <c r="G234" s="57" t="s">
        <v>278</v>
      </c>
      <c r="H234" s="57" t="s">
        <v>701</v>
      </c>
      <c r="I234" s="58" t="s">
        <v>702</v>
      </c>
      <c r="J234" s="58" t="s">
        <v>678</v>
      </c>
      <c r="K234" s="59" t="s">
        <v>679</v>
      </c>
      <c r="L234" s="55" t="s">
        <v>893</v>
      </c>
    </row>
    <row r="235" spans="1:12" ht="36" x14ac:dyDescent="0.15">
      <c r="A235" s="68" t="s">
        <v>279</v>
      </c>
      <c r="B235" s="69">
        <v>3001077959</v>
      </c>
      <c r="C235" s="70" t="s">
        <v>278</v>
      </c>
      <c r="D235" s="70" t="s">
        <v>883</v>
      </c>
      <c r="E235" s="57"/>
      <c r="F235" s="57"/>
      <c r="G235" s="57"/>
      <c r="H235" s="57"/>
      <c r="I235" s="58"/>
      <c r="J235" s="58"/>
      <c r="K235" s="59"/>
    </row>
    <row r="236" spans="1:12" ht="48" x14ac:dyDescent="0.15">
      <c r="A236" s="68" t="s">
        <v>279</v>
      </c>
      <c r="B236" s="69">
        <v>3001042540</v>
      </c>
      <c r="C236" s="70" t="s">
        <v>280</v>
      </c>
      <c r="D236" s="70" t="s">
        <v>884</v>
      </c>
      <c r="E236" s="57"/>
      <c r="F236" s="57" t="s">
        <v>680</v>
      </c>
      <c r="G236" s="57" t="s">
        <v>280</v>
      </c>
      <c r="H236" s="57" t="s">
        <v>701</v>
      </c>
      <c r="I236" s="58" t="s">
        <v>702</v>
      </c>
      <c r="J236" s="58" t="s">
        <v>360</v>
      </c>
      <c r="K236" s="59" t="s">
        <v>681</v>
      </c>
      <c r="L236" s="55" t="s">
        <v>892</v>
      </c>
    </row>
    <row r="237" spans="1:12" ht="36" x14ac:dyDescent="0.15">
      <c r="A237" s="68" t="s">
        <v>281</v>
      </c>
      <c r="B237" s="69">
        <v>3001042540</v>
      </c>
      <c r="C237" s="70" t="s">
        <v>280</v>
      </c>
      <c r="D237" s="70" t="s">
        <v>885</v>
      </c>
      <c r="E237" s="57"/>
      <c r="F237" s="57"/>
      <c r="G237" s="57"/>
      <c r="H237" s="57"/>
      <c r="I237" s="58"/>
      <c r="J237" s="58"/>
      <c r="K237" s="59"/>
    </row>
    <row r="238" spans="1:12" ht="108" x14ac:dyDescent="0.15">
      <c r="A238" s="68" t="s">
        <v>281</v>
      </c>
      <c r="B238" s="69">
        <v>3002107243</v>
      </c>
      <c r="C238" s="70" t="s">
        <v>282</v>
      </c>
      <c r="D238" s="70" t="s">
        <v>283</v>
      </c>
      <c r="E238" s="57"/>
      <c r="F238" s="57" t="s">
        <v>682</v>
      </c>
      <c r="G238" s="57" t="s">
        <v>282</v>
      </c>
      <c r="H238" s="57" t="s">
        <v>701</v>
      </c>
      <c r="I238" s="58" t="s">
        <v>702</v>
      </c>
      <c r="J238" s="58" t="s">
        <v>683</v>
      </c>
      <c r="K238" s="59" t="s">
        <v>283</v>
      </c>
      <c r="L238" s="55" t="s">
        <v>893</v>
      </c>
    </row>
    <row r="239" spans="1:12" x14ac:dyDescent="0.15">
      <c r="A239" s="68" t="s">
        <v>281</v>
      </c>
      <c r="B239" s="69">
        <v>3001036021</v>
      </c>
      <c r="C239" s="70" t="s">
        <v>886</v>
      </c>
      <c r="D239" s="70" t="s">
        <v>887</v>
      </c>
      <c r="E239" s="57"/>
      <c r="F239" s="57"/>
      <c r="G239" s="57"/>
      <c r="H239" s="57"/>
      <c r="I239" s="58" t="s">
        <v>902</v>
      </c>
      <c r="J239" s="58"/>
      <c r="K239" s="59"/>
      <c r="L239" s="55" t="s">
        <v>894</v>
      </c>
    </row>
    <row r="240" spans="1:12" x14ac:dyDescent="0.15">
      <c r="A240" s="68" t="s">
        <v>281</v>
      </c>
      <c r="B240" s="69" t="s">
        <v>888</v>
      </c>
      <c r="C240" s="70" t="s">
        <v>284</v>
      </c>
      <c r="D240" s="70" t="s">
        <v>800</v>
      </c>
      <c r="E240" s="57"/>
      <c r="F240" s="57"/>
      <c r="G240" s="57"/>
      <c r="H240" s="57"/>
      <c r="I240" s="58" t="s">
        <v>902</v>
      </c>
      <c r="J240" s="58"/>
      <c r="K240" s="59"/>
      <c r="L240" s="55" t="s">
        <v>894</v>
      </c>
    </row>
    <row r="241" spans="1:12" x14ac:dyDescent="0.15">
      <c r="A241" s="68" t="s">
        <v>281</v>
      </c>
      <c r="B241" s="69">
        <v>3001033178</v>
      </c>
      <c r="C241" s="70" t="s">
        <v>285</v>
      </c>
      <c r="D241" s="70" t="s">
        <v>286</v>
      </c>
      <c r="E241" s="57"/>
      <c r="F241" s="57" t="s">
        <v>684</v>
      </c>
      <c r="G241" s="57" t="s">
        <v>285</v>
      </c>
      <c r="H241" s="57" t="s">
        <v>703</v>
      </c>
      <c r="I241" s="58" t="s">
        <v>704</v>
      </c>
      <c r="J241" s="58" t="s">
        <v>685</v>
      </c>
      <c r="K241" s="59" t="s">
        <v>286</v>
      </c>
      <c r="L241" s="55" t="s">
        <v>893</v>
      </c>
    </row>
    <row r="242" spans="1:12" x14ac:dyDescent="0.15">
      <c r="A242" s="68" t="s">
        <v>281</v>
      </c>
      <c r="B242" s="69">
        <v>3001033177</v>
      </c>
      <c r="C242" s="70" t="s">
        <v>287</v>
      </c>
      <c r="D242" s="70" t="s">
        <v>288</v>
      </c>
      <c r="E242" s="57"/>
      <c r="F242" s="57" t="s">
        <v>686</v>
      </c>
      <c r="G242" s="57" t="s">
        <v>287</v>
      </c>
      <c r="H242" s="57" t="s">
        <v>703</v>
      </c>
      <c r="I242" s="58" t="s">
        <v>704</v>
      </c>
      <c r="J242" s="58" t="s">
        <v>687</v>
      </c>
      <c r="K242" s="59" t="s">
        <v>288</v>
      </c>
      <c r="L242" s="55" t="s">
        <v>893</v>
      </c>
    </row>
    <row r="243" spans="1:12" x14ac:dyDescent="0.15">
      <c r="A243" s="68" t="s">
        <v>289</v>
      </c>
      <c r="B243" s="69">
        <v>3001034794</v>
      </c>
      <c r="C243" s="70" t="s">
        <v>290</v>
      </c>
      <c r="D243" s="70" t="s">
        <v>291</v>
      </c>
      <c r="E243" s="57"/>
      <c r="F243" s="57" t="s">
        <v>688</v>
      </c>
      <c r="G243" s="57" t="s">
        <v>290</v>
      </c>
      <c r="H243" s="57" t="s">
        <v>701</v>
      </c>
      <c r="I243" s="58" t="s">
        <v>702</v>
      </c>
      <c r="J243" s="58" t="s">
        <v>689</v>
      </c>
      <c r="K243" s="59" t="s">
        <v>291</v>
      </c>
      <c r="L243" s="55" t="s">
        <v>893</v>
      </c>
    </row>
    <row r="244" spans="1:12" ht="24" x14ac:dyDescent="0.15">
      <c r="A244" s="68" t="s">
        <v>289</v>
      </c>
      <c r="B244" s="69">
        <v>3001034792</v>
      </c>
      <c r="C244" s="70" t="s">
        <v>292</v>
      </c>
      <c r="D244" s="70" t="s">
        <v>293</v>
      </c>
      <c r="E244" s="57"/>
      <c r="F244" s="57" t="s">
        <v>690</v>
      </c>
      <c r="G244" s="57" t="s">
        <v>292</v>
      </c>
      <c r="H244" s="57" t="s">
        <v>701</v>
      </c>
      <c r="I244" s="58" t="s">
        <v>702</v>
      </c>
      <c r="J244" s="58" t="s">
        <v>691</v>
      </c>
      <c r="K244" s="59" t="s">
        <v>293</v>
      </c>
      <c r="L244" s="55" t="s">
        <v>893</v>
      </c>
    </row>
    <row r="245" spans="1:12" x14ac:dyDescent="0.15">
      <c r="A245" s="68" t="s">
        <v>289</v>
      </c>
      <c r="B245" s="69">
        <v>3001034793</v>
      </c>
      <c r="C245" s="70" t="s">
        <v>294</v>
      </c>
      <c r="D245" s="70" t="s">
        <v>295</v>
      </c>
      <c r="E245" s="57"/>
      <c r="F245" s="57" t="s">
        <v>692</v>
      </c>
      <c r="G245" s="57" t="s">
        <v>294</v>
      </c>
      <c r="H245" s="57" t="s">
        <v>701</v>
      </c>
      <c r="I245" s="58" t="s">
        <v>702</v>
      </c>
      <c r="J245" s="58" t="s">
        <v>693</v>
      </c>
      <c r="K245" s="59" t="s">
        <v>295</v>
      </c>
      <c r="L245" s="55" t="s">
        <v>893</v>
      </c>
    </row>
    <row r="246" spans="1:12" x14ac:dyDescent="0.15">
      <c r="A246" s="68" t="s">
        <v>289</v>
      </c>
      <c r="B246" s="69">
        <v>3001035254</v>
      </c>
      <c r="C246" s="70" t="s">
        <v>296</v>
      </c>
      <c r="D246" s="70" t="s">
        <v>297</v>
      </c>
      <c r="E246" s="57"/>
      <c r="F246" s="57" t="s">
        <v>694</v>
      </c>
      <c r="G246" s="57" t="s">
        <v>296</v>
      </c>
      <c r="H246" s="57" t="s">
        <v>701</v>
      </c>
      <c r="I246" s="58" t="s">
        <v>702</v>
      </c>
      <c r="J246" s="58" t="s">
        <v>695</v>
      </c>
      <c r="K246" s="59" t="s">
        <v>297</v>
      </c>
      <c r="L246" s="55" t="s">
        <v>893</v>
      </c>
    </row>
    <row r="247" spans="1:12" ht="24" x14ac:dyDescent="0.15">
      <c r="A247" s="68" t="s">
        <v>289</v>
      </c>
      <c r="B247" s="69">
        <v>3001035258</v>
      </c>
      <c r="C247" s="70" t="s">
        <v>298</v>
      </c>
      <c r="D247" s="70" t="s">
        <v>299</v>
      </c>
      <c r="E247" s="57"/>
      <c r="F247" s="57" t="s">
        <v>696</v>
      </c>
      <c r="G247" s="57" t="s">
        <v>298</v>
      </c>
      <c r="H247" s="57" t="s">
        <v>701</v>
      </c>
      <c r="I247" s="58" t="s">
        <v>702</v>
      </c>
      <c r="J247" s="58" t="s">
        <v>697</v>
      </c>
      <c r="K247" s="59" t="s">
        <v>299</v>
      </c>
      <c r="L247" s="55" t="s">
        <v>893</v>
      </c>
    </row>
    <row r="248" spans="1:12" ht="24" x14ac:dyDescent="0.15">
      <c r="A248" s="71" t="s">
        <v>289</v>
      </c>
      <c r="B248" s="72">
        <v>3001035257</v>
      </c>
      <c r="C248" s="73" t="s">
        <v>300</v>
      </c>
      <c r="D248" s="73" t="s">
        <v>301</v>
      </c>
      <c r="E248" s="62"/>
      <c r="F248" s="62" t="s">
        <v>698</v>
      </c>
      <c r="G248" s="62" t="s">
        <v>300</v>
      </c>
      <c r="H248" s="62" t="s">
        <v>701</v>
      </c>
      <c r="I248" s="63" t="s">
        <v>702</v>
      </c>
      <c r="J248" s="63" t="s">
        <v>699</v>
      </c>
      <c r="K248" s="64" t="s">
        <v>301</v>
      </c>
      <c r="L248" s="55" t="s">
        <v>893</v>
      </c>
    </row>
  </sheetData>
  <phoneticPr fontId="1"/>
  <conditionalFormatting sqref="A2:K248">
    <cfRule type="expression" dxfId="29" priority="1">
      <formula>$B2&lt;&gt;$B3</formula>
    </cfRule>
  </conditionalFormatting>
  <pageMargins left="0.51181102362204722" right="0.51181102362204722" top="0.55118110236220474" bottom="0.55118110236220474" header="0.31496062992125984" footer="0.31496062992125984"/>
  <pageSetup paperSize="9" scale="83" fitToHeight="0" orientation="portrait" r:id="rId1"/>
  <headerFooter>
    <oddHeader>&amp;C人図→総図搬入雑誌(和雑誌)&amp;R2016.3.3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36"/>
  <sheetViews>
    <sheetView zoomScaleNormal="100" zoomScaleSheetLayoutView="100" workbookViewId="0">
      <selection activeCell="E42" sqref="E42"/>
    </sheetView>
  </sheetViews>
  <sheetFormatPr defaultRowHeight="11.25" x14ac:dyDescent="0.15"/>
  <cols>
    <col min="1" max="1" width="6.375" style="2" customWidth="1"/>
    <col min="2" max="2" width="5.625" style="2" hidden="1" customWidth="1"/>
    <col min="3" max="3" width="9.75" style="34" hidden="1" customWidth="1"/>
    <col min="4" max="4" width="10.25" style="35" bestFit="1" customWidth="1"/>
    <col min="5" max="5" width="25.5" style="2" bestFit="1" customWidth="1"/>
    <col min="6" max="6" width="0" style="36" hidden="1" customWidth="1"/>
    <col min="7" max="7" width="15.75" style="2" customWidth="1"/>
    <col min="8" max="8" width="7.125" style="2" customWidth="1"/>
    <col min="9" max="9" width="6.25" style="42" hidden="1" customWidth="1"/>
    <col min="10" max="10" width="6" style="39" hidden="1" customWidth="1"/>
    <col min="11" max="13" width="6.875" style="34" hidden="1" customWidth="1"/>
    <col min="14" max="14" width="6.875" style="33" hidden="1" customWidth="1"/>
    <col min="15" max="16" width="6.875" style="36" hidden="1" customWidth="1"/>
    <col min="17" max="17" width="9" style="36" hidden="1" customWidth="1"/>
    <col min="18" max="18" width="16.25" style="36" customWidth="1"/>
    <col min="19" max="19" width="41.75" style="2" customWidth="1"/>
    <col min="20" max="16384" width="9" style="2"/>
  </cols>
  <sheetData>
    <row r="1" spans="1:19" s="44" customFormat="1" ht="24" customHeight="1" x14ac:dyDescent="0.15">
      <c r="A1" s="1" t="s">
        <v>1144</v>
      </c>
      <c r="B1" s="43"/>
    </row>
    <row r="2" spans="1:19" s="53" customFormat="1" ht="23.25" customHeight="1" x14ac:dyDescent="0.15">
      <c r="A2" s="45" t="s">
        <v>906</v>
      </c>
      <c r="B2" s="46" t="s">
        <v>907</v>
      </c>
      <c r="C2" s="47" t="s">
        <v>908</v>
      </c>
      <c r="D2" s="48" t="s">
        <v>909</v>
      </c>
      <c r="E2" s="46" t="s">
        <v>910</v>
      </c>
      <c r="F2" s="46" t="s">
        <v>911</v>
      </c>
      <c r="G2" s="46" t="s">
        <v>912</v>
      </c>
      <c r="H2" s="49" t="s">
        <v>913</v>
      </c>
      <c r="I2" s="49" t="s">
        <v>914</v>
      </c>
      <c r="J2" s="47" t="s">
        <v>915</v>
      </c>
      <c r="K2" s="47" t="s">
        <v>916</v>
      </c>
      <c r="L2" s="47" t="s">
        <v>917</v>
      </c>
      <c r="M2" s="50" t="s">
        <v>918</v>
      </c>
      <c r="N2" s="46" t="s">
        <v>919</v>
      </c>
      <c r="O2" s="46" t="s">
        <v>920</v>
      </c>
      <c r="P2" s="46" t="s">
        <v>921</v>
      </c>
      <c r="Q2" s="46" t="s">
        <v>922</v>
      </c>
      <c r="R2" s="51" t="s">
        <v>923</v>
      </c>
      <c r="S2" s="52" t="s">
        <v>924</v>
      </c>
    </row>
    <row r="3" spans="1:19" ht="33.75" x14ac:dyDescent="0.15">
      <c r="A3" s="3" t="s">
        <v>929</v>
      </c>
      <c r="B3" s="4">
        <v>10</v>
      </c>
      <c r="C3" s="5" t="s">
        <v>930</v>
      </c>
      <c r="D3" s="6" t="s">
        <v>931</v>
      </c>
      <c r="E3" s="4" t="s">
        <v>932</v>
      </c>
      <c r="F3" s="7" t="s">
        <v>933</v>
      </c>
      <c r="G3" s="8" t="s">
        <v>934</v>
      </c>
      <c r="H3" s="9">
        <v>1969</v>
      </c>
      <c r="I3" s="10">
        <v>1974</v>
      </c>
      <c r="J3" s="11">
        <v>55</v>
      </c>
      <c r="K3" s="11">
        <v>41</v>
      </c>
      <c r="L3" s="11">
        <v>6.5</v>
      </c>
      <c r="M3" s="12">
        <f t="shared" ref="M3:M42" si="0">N3+O3</f>
        <v>18</v>
      </c>
      <c r="N3" s="12">
        <f t="shared" ref="N3:N42" si="1">IF(J3&gt;44,9,0)</f>
        <v>9</v>
      </c>
      <c r="O3" s="12">
        <f t="shared" ref="O3:O42" si="2">IF(K3&gt;31.5,9,0)</f>
        <v>9</v>
      </c>
      <c r="P3" s="13" t="e">
        <f>#REF!+L3</f>
        <v>#REF!</v>
      </c>
      <c r="Q3" s="12" t="s">
        <v>927</v>
      </c>
      <c r="R3" s="14" t="s">
        <v>926</v>
      </c>
      <c r="S3" s="15" t="s">
        <v>935</v>
      </c>
    </row>
    <row r="4" spans="1:19" x14ac:dyDescent="0.15">
      <c r="A4" s="3" t="s">
        <v>929</v>
      </c>
      <c r="B4" s="4">
        <v>10</v>
      </c>
      <c r="C4" s="5" t="s">
        <v>936</v>
      </c>
      <c r="D4" s="6" t="s">
        <v>931</v>
      </c>
      <c r="E4" s="4" t="s">
        <v>932</v>
      </c>
      <c r="F4" s="7" t="s">
        <v>937</v>
      </c>
      <c r="G4" s="8" t="s">
        <v>938</v>
      </c>
      <c r="H4" s="9">
        <v>1975</v>
      </c>
      <c r="I4" s="10">
        <v>1977</v>
      </c>
      <c r="J4" s="11">
        <v>55</v>
      </c>
      <c r="K4" s="11">
        <v>41</v>
      </c>
      <c r="L4" s="11">
        <v>2.5</v>
      </c>
      <c r="M4" s="12">
        <f t="shared" si="0"/>
        <v>18</v>
      </c>
      <c r="N4" s="12">
        <f t="shared" si="1"/>
        <v>9</v>
      </c>
      <c r="O4" s="12">
        <f t="shared" si="2"/>
        <v>9</v>
      </c>
      <c r="P4" s="13" t="e">
        <f t="shared" ref="P4:P12" si="3">P3+L4</f>
        <v>#REF!</v>
      </c>
      <c r="Q4" s="12" t="s">
        <v>927</v>
      </c>
      <c r="R4" s="14"/>
      <c r="S4" s="15"/>
    </row>
    <row r="5" spans="1:19" x14ac:dyDescent="0.15">
      <c r="A5" s="3" t="s">
        <v>929</v>
      </c>
      <c r="B5" s="4">
        <v>10</v>
      </c>
      <c r="C5" s="5" t="s">
        <v>939</v>
      </c>
      <c r="D5" s="6" t="s">
        <v>931</v>
      </c>
      <c r="E5" s="4" t="s">
        <v>932</v>
      </c>
      <c r="F5" s="7" t="s">
        <v>937</v>
      </c>
      <c r="G5" s="8" t="s">
        <v>940</v>
      </c>
      <c r="H5" s="9">
        <v>1979</v>
      </c>
      <c r="I5" s="10"/>
      <c r="J5" s="11">
        <v>55</v>
      </c>
      <c r="K5" s="11">
        <v>41</v>
      </c>
      <c r="L5" s="11">
        <v>2</v>
      </c>
      <c r="M5" s="12">
        <f t="shared" si="0"/>
        <v>18</v>
      </c>
      <c r="N5" s="12">
        <f t="shared" si="1"/>
        <v>9</v>
      </c>
      <c r="O5" s="12">
        <f t="shared" si="2"/>
        <v>9</v>
      </c>
      <c r="P5" s="13" t="e">
        <f t="shared" si="3"/>
        <v>#REF!</v>
      </c>
      <c r="Q5" s="12" t="s">
        <v>927</v>
      </c>
      <c r="R5" s="14"/>
      <c r="S5" s="15"/>
    </row>
    <row r="6" spans="1:19" x14ac:dyDescent="0.15">
      <c r="A6" s="3" t="s">
        <v>929</v>
      </c>
      <c r="B6" s="4">
        <v>10</v>
      </c>
      <c r="C6" s="5" t="s">
        <v>941</v>
      </c>
      <c r="D6" s="6" t="s">
        <v>931</v>
      </c>
      <c r="E6" s="4" t="s">
        <v>932</v>
      </c>
      <c r="F6" s="7" t="s">
        <v>933</v>
      </c>
      <c r="G6" s="8" t="s">
        <v>942</v>
      </c>
      <c r="H6" s="9">
        <v>1980</v>
      </c>
      <c r="I6" s="10"/>
      <c r="J6" s="11">
        <v>55</v>
      </c>
      <c r="K6" s="11">
        <v>41</v>
      </c>
      <c r="L6" s="11">
        <v>2</v>
      </c>
      <c r="M6" s="12">
        <f t="shared" si="0"/>
        <v>18</v>
      </c>
      <c r="N6" s="12">
        <f t="shared" si="1"/>
        <v>9</v>
      </c>
      <c r="O6" s="12">
        <f t="shared" si="2"/>
        <v>9</v>
      </c>
      <c r="P6" s="13" t="e">
        <f t="shared" si="3"/>
        <v>#REF!</v>
      </c>
      <c r="Q6" s="12" t="s">
        <v>927</v>
      </c>
      <c r="R6" s="14"/>
      <c r="S6" s="15"/>
    </row>
    <row r="7" spans="1:19" x14ac:dyDescent="0.15">
      <c r="A7" s="3" t="s">
        <v>929</v>
      </c>
      <c r="B7" s="4">
        <v>10</v>
      </c>
      <c r="C7" s="5" t="s">
        <v>943</v>
      </c>
      <c r="D7" s="6" t="s">
        <v>931</v>
      </c>
      <c r="E7" s="4" t="s">
        <v>932</v>
      </c>
      <c r="F7" s="7" t="s">
        <v>933</v>
      </c>
      <c r="G7" s="8" t="s">
        <v>944</v>
      </c>
      <c r="H7" s="9">
        <v>1981</v>
      </c>
      <c r="I7" s="10">
        <v>1982</v>
      </c>
      <c r="J7" s="11">
        <v>55</v>
      </c>
      <c r="K7" s="11">
        <v>41</v>
      </c>
      <c r="L7" s="11">
        <v>3</v>
      </c>
      <c r="M7" s="12">
        <f t="shared" si="0"/>
        <v>18</v>
      </c>
      <c r="N7" s="12">
        <f t="shared" si="1"/>
        <v>9</v>
      </c>
      <c r="O7" s="12">
        <f t="shared" si="2"/>
        <v>9</v>
      </c>
      <c r="P7" s="13" t="e">
        <f t="shared" si="3"/>
        <v>#REF!</v>
      </c>
      <c r="Q7" s="12" t="s">
        <v>927</v>
      </c>
      <c r="R7" s="14"/>
      <c r="S7" s="15"/>
    </row>
    <row r="8" spans="1:19" x14ac:dyDescent="0.15">
      <c r="A8" s="3" t="s">
        <v>929</v>
      </c>
      <c r="B8" s="4">
        <v>10</v>
      </c>
      <c r="C8" s="5" t="s">
        <v>945</v>
      </c>
      <c r="D8" s="6" t="s">
        <v>931</v>
      </c>
      <c r="E8" s="4" t="s">
        <v>932</v>
      </c>
      <c r="F8" s="7" t="s">
        <v>937</v>
      </c>
      <c r="G8" s="8" t="s">
        <v>946</v>
      </c>
      <c r="H8" s="9">
        <v>1983</v>
      </c>
      <c r="I8" s="10"/>
      <c r="J8" s="11">
        <v>55</v>
      </c>
      <c r="K8" s="11">
        <v>41</v>
      </c>
      <c r="L8" s="11">
        <v>2</v>
      </c>
      <c r="M8" s="12">
        <f t="shared" si="0"/>
        <v>18</v>
      </c>
      <c r="N8" s="12">
        <f t="shared" si="1"/>
        <v>9</v>
      </c>
      <c r="O8" s="12">
        <f t="shared" si="2"/>
        <v>9</v>
      </c>
      <c r="P8" s="13">
        <v>0</v>
      </c>
      <c r="Q8" s="12" t="s">
        <v>927</v>
      </c>
      <c r="R8" s="14"/>
      <c r="S8" s="15"/>
    </row>
    <row r="9" spans="1:19" x14ac:dyDescent="0.15">
      <c r="A9" s="3" t="s">
        <v>947</v>
      </c>
      <c r="B9" s="4">
        <v>10</v>
      </c>
      <c r="C9" s="5" t="s">
        <v>948</v>
      </c>
      <c r="D9" s="6" t="s">
        <v>949</v>
      </c>
      <c r="E9" s="4" t="s">
        <v>950</v>
      </c>
      <c r="F9" s="7" t="s">
        <v>951</v>
      </c>
      <c r="G9" s="16" t="s">
        <v>952</v>
      </c>
      <c r="H9" s="9">
        <v>1976</v>
      </c>
      <c r="I9" s="10">
        <v>1978</v>
      </c>
      <c r="J9" s="11">
        <v>36.5</v>
      </c>
      <c r="K9" s="11">
        <v>26</v>
      </c>
      <c r="L9" s="11">
        <v>6</v>
      </c>
      <c r="M9" s="12">
        <f t="shared" si="0"/>
        <v>0</v>
      </c>
      <c r="N9" s="12">
        <f t="shared" si="1"/>
        <v>0</v>
      </c>
      <c r="O9" s="12">
        <f t="shared" si="2"/>
        <v>0</v>
      </c>
      <c r="P9" s="13">
        <f t="shared" si="3"/>
        <v>6</v>
      </c>
      <c r="Q9" s="12"/>
      <c r="R9" s="14" t="s">
        <v>926</v>
      </c>
      <c r="S9" s="15" t="s">
        <v>953</v>
      </c>
    </row>
    <row r="10" spans="1:19" x14ac:dyDescent="0.15">
      <c r="A10" s="3" t="s">
        <v>947</v>
      </c>
      <c r="B10" s="4">
        <v>10</v>
      </c>
      <c r="C10" s="5" t="s">
        <v>954</v>
      </c>
      <c r="D10" s="6" t="s">
        <v>949</v>
      </c>
      <c r="E10" s="4" t="s">
        <v>950</v>
      </c>
      <c r="F10" s="7" t="s">
        <v>951</v>
      </c>
      <c r="G10" s="16" t="s">
        <v>955</v>
      </c>
      <c r="H10" s="9">
        <v>1979</v>
      </c>
      <c r="I10" s="10">
        <v>1980</v>
      </c>
      <c r="J10" s="11">
        <v>36.5</v>
      </c>
      <c r="K10" s="11">
        <v>26</v>
      </c>
      <c r="L10" s="11">
        <v>5</v>
      </c>
      <c r="M10" s="12">
        <f t="shared" si="0"/>
        <v>0</v>
      </c>
      <c r="N10" s="12">
        <f t="shared" si="1"/>
        <v>0</v>
      </c>
      <c r="O10" s="12">
        <f t="shared" si="2"/>
        <v>0</v>
      </c>
      <c r="P10" s="13">
        <f t="shared" si="3"/>
        <v>11</v>
      </c>
      <c r="Q10" s="12"/>
      <c r="R10" s="14"/>
      <c r="S10" s="15"/>
    </row>
    <row r="11" spans="1:19" x14ac:dyDescent="0.15">
      <c r="A11" s="3" t="s">
        <v>947</v>
      </c>
      <c r="B11" s="4">
        <v>10</v>
      </c>
      <c r="C11" s="5" t="s">
        <v>956</v>
      </c>
      <c r="D11" s="6" t="s">
        <v>949</v>
      </c>
      <c r="E11" s="4" t="s">
        <v>950</v>
      </c>
      <c r="F11" s="7" t="s">
        <v>951</v>
      </c>
      <c r="G11" s="8" t="s">
        <v>957</v>
      </c>
      <c r="H11" s="9">
        <v>1981</v>
      </c>
      <c r="I11" s="10">
        <v>1982</v>
      </c>
      <c r="J11" s="11">
        <v>36.5</v>
      </c>
      <c r="K11" s="11">
        <v>26</v>
      </c>
      <c r="L11" s="11">
        <v>4.5</v>
      </c>
      <c r="M11" s="12">
        <f t="shared" si="0"/>
        <v>0</v>
      </c>
      <c r="N11" s="12">
        <f t="shared" si="1"/>
        <v>0</v>
      </c>
      <c r="O11" s="12">
        <f t="shared" si="2"/>
        <v>0</v>
      </c>
      <c r="P11" s="13">
        <f t="shared" si="3"/>
        <v>15.5</v>
      </c>
      <c r="Q11" s="12"/>
      <c r="R11" s="14"/>
      <c r="S11" s="15"/>
    </row>
    <row r="12" spans="1:19" x14ac:dyDescent="0.15">
      <c r="A12" s="3" t="s">
        <v>947</v>
      </c>
      <c r="B12" s="4">
        <v>10</v>
      </c>
      <c r="C12" s="5" t="s">
        <v>958</v>
      </c>
      <c r="D12" s="6" t="s">
        <v>949</v>
      </c>
      <c r="E12" s="4" t="s">
        <v>950</v>
      </c>
      <c r="F12" s="7" t="s">
        <v>951</v>
      </c>
      <c r="G12" s="16" t="s">
        <v>959</v>
      </c>
      <c r="H12" s="9">
        <v>1983</v>
      </c>
      <c r="I12" s="10"/>
      <c r="J12" s="11">
        <v>36.5</v>
      </c>
      <c r="K12" s="11">
        <v>26</v>
      </c>
      <c r="L12" s="11">
        <v>3</v>
      </c>
      <c r="M12" s="12">
        <f t="shared" si="0"/>
        <v>0</v>
      </c>
      <c r="N12" s="12">
        <f t="shared" si="1"/>
        <v>0</v>
      </c>
      <c r="O12" s="12">
        <f t="shared" si="2"/>
        <v>0</v>
      </c>
      <c r="P12" s="13">
        <f t="shared" si="3"/>
        <v>18.5</v>
      </c>
      <c r="Q12" s="12"/>
      <c r="R12" s="14"/>
      <c r="S12" s="15"/>
    </row>
    <row r="13" spans="1:19" x14ac:dyDescent="0.15">
      <c r="A13" s="3" t="s">
        <v>947</v>
      </c>
      <c r="B13" s="4">
        <v>10</v>
      </c>
      <c r="C13" s="5" t="s">
        <v>960</v>
      </c>
      <c r="D13" s="6" t="s">
        <v>949</v>
      </c>
      <c r="E13" s="4" t="s">
        <v>950</v>
      </c>
      <c r="F13" s="7" t="s">
        <v>951</v>
      </c>
      <c r="G13" s="16" t="s">
        <v>961</v>
      </c>
      <c r="H13" s="9">
        <v>1984</v>
      </c>
      <c r="I13" s="10"/>
      <c r="J13" s="11">
        <v>36.5</v>
      </c>
      <c r="K13" s="11">
        <v>26</v>
      </c>
      <c r="L13" s="11">
        <v>3</v>
      </c>
      <c r="M13" s="12">
        <f t="shared" si="0"/>
        <v>0</v>
      </c>
      <c r="N13" s="12">
        <f t="shared" si="1"/>
        <v>0</v>
      </c>
      <c r="O13" s="12">
        <f t="shared" si="2"/>
        <v>0</v>
      </c>
      <c r="P13" s="13">
        <v>0</v>
      </c>
      <c r="Q13" s="12"/>
      <c r="R13" s="14"/>
      <c r="S13" s="15"/>
    </row>
    <row r="14" spans="1:19" x14ac:dyDescent="0.15">
      <c r="A14" s="3" t="s">
        <v>962</v>
      </c>
      <c r="B14" s="4">
        <v>10</v>
      </c>
      <c r="C14" s="5" t="s">
        <v>963</v>
      </c>
      <c r="D14" s="6" t="s">
        <v>949</v>
      </c>
      <c r="E14" s="4" t="s">
        <v>950</v>
      </c>
      <c r="F14" s="7" t="s">
        <v>951</v>
      </c>
      <c r="G14" s="16" t="s">
        <v>964</v>
      </c>
      <c r="H14" s="9">
        <v>1985</v>
      </c>
      <c r="I14" s="10"/>
      <c r="J14" s="11">
        <v>36.5</v>
      </c>
      <c r="K14" s="11">
        <v>26</v>
      </c>
      <c r="L14" s="11">
        <v>3</v>
      </c>
      <c r="M14" s="12">
        <f t="shared" si="0"/>
        <v>0</v>
      </c>
      <c r="N14" s="12">
        <f t="shared" si="1"/>
        <v>0</v>
      </c>
      <c r="O14" s="12">
        <f t="shared" si="2"/>
        <v>0</v>
      </c>
      <c r="P14" s="13">
        <f t="shared" ref="P14:P76" si="4">P13+L14</f>
        <v>3</v>
      </c>
      <c r="Q14" s="12"/>
      <c r="R14" s="14"/>
      <c r="S14" s="15"/>
    </row>
    <row r="15" spans="1:19" x14ac:dyDescent="0.15">
      <c r="A15" s="3" t="s">
        <v>962</v>
      </c>
      <c r="B15" s="4">
        <v>10</v>
      </c>
      <c r="C15" s="5" t="s">
        <v>965</v>
      </c>
      <c r="D15" s="6" t="s">
        <v>949</v>
      </c>
      <c r="E15" s="4" t="s">
        <v>950</v>
      </c>
      <c r="F15" s="7" t="s">
        <v>951</v>
      </c>
      <c r="G15" s="16" t="s">
        <v>966</v>
      </c>
      <c r="H15" s="9">
        <v>1986</v>
      </c>
      <c r="I15" s="10"/>
      <c r="J15" s="11">
        <v>37</v>
      </c>
      <c r="K15" s="11">
        <v>26</v>
      </c>
      <c r="L15" s="11">
        <v>3</v>
      </c>
      <c r="M15" s="12">
        <f t="shared" si="0"/>
        <v>0</v>
      </c>
      <c r="N15" s="12">
        <f t="shared" si="1"/>
        <v>0</v>
      </c>
      <c r="O15" s="12">
        <f t="shared" si="2"/>
        <v>0</v>
      </c>
      <c r="P15" s="13">
        <f t="shared" si="4"/>
        <v>6</v>
      </c>
      <c r="Q15" s="12"/>
      <c r="R15" s="14"/>
      <c r="S15" s="15"/>
    </row>
    <row r="16" spans="1:19" x14ac:dyDescent="0.15">
      <c r="A16" s="3" t="s">
        <v>962</v>
      </c>
      <c r="B16" s="4">
        <v>10</v>
      </c>
      <c r="C16" s="5">
        <v>8809029989</v>
      </c>
      <c r="D16" s="6" t="s">
        <v>949</v>
      </c>
      <c r="E16" s="4" t="s">
        <v>950</v>
      </c>
      <c r="F16" s="7" t="s">
        <v>951</v>
      </c>
      <c r="G16" s="16" t="s">
        <v>967</v>
      </c>
      <c r="H16" s="9">
        <v>1987</v>
      </c>
      <c r="I16" s="10"/>
      <c r="J16" s="11">
        <v>37</v>
      </c>
      <c r="K16" s="11">
        <v>26</v>
      </c>
      <c r="L16" s="11">
        <v>3</v>
      </c>
      <c r="M16" s="12">
        <f t="shared" si="0"/>
        <v>0</v>
      </c>
      <c r="N16" s="12">
        <f t="shared" si="1"/>
        <v>0</v>
      </c>
      <c r="O16" s="12">
        <f t="shared" si="2"/>
        <v>0</v>
      </c>
      <c r="P16" s="13">
        <f t="shared" si="4"/>
        <v>9</v>
      </c>
      <c r="Q16" s="12"/>
      <c r="R16" s="14"/>
      <c r="S16" s="15"/>
    </row>
    <row r="17" spans="1:19" x14ac:dyDescent="0.15">
      <c r="A17" s="3" t="s">
        <v>962</v>
      </c>
      <c r="B17" s="4">
        <v>10</v>
      </c>
      <c r="C17" s="5">
        <v>8909031174</v>
      </c>
      <c r="D17" s="6" t="s">
        <v>949</v>
      </c>
      <c r="E17" s="4" t="s">
        <v>950</v>
      </c>
      <c r="F17" s="7" t="s">
        <v>951</v>
      </c>
      <c r="G17" s="16" t="s">
        <v>968</v>
      </c>
      <c r="H17" s="9">
        <v>1988</v>
      </c>
      <c r="I17" s="10"/>
      <c r="J17" s="11">
        <v>37</v>
      </c>
      <c r="K17" s="11">
        <v>26</v>
      </c>
      <c r="L17" s="11">
        <v>3</v>
      </c>
      <c r="M17" s="12">
        <f t="shared" si="0"/>
        <v>0</v>
      </c>
      <c r="N17" s="12">
        <f t="shared" si="1"/>
        <v>0</v>
      </c>
      <c r="O17" s="12">
        <f t="shared" si="2"/>
        <v>0</v>
      </c>
      <c r="P17" s="13">
        <f t="shared" si="4"/>
        <v>12</v>
      </c>
      <c r="Q17" s="12"/>
      <c r="R17" s="14"/>
      <c r="S17" s="15"/>
    </row>
    <row r="18" spans="1:19" x14ac:dyDescent="0.15">
      <c r="A18" s="3" t="s">
        <v>962</v>
      </c>
      <c r="B18" s="4">
        <v>10</v>
      </c>
      <c r="C18" s="5">
        <v>9009033425</v>
      </c>
      <c r="D18" s="6" t="s">
        <v>949</v>
      </c>
      <c r="E18" s="4" t="s">
        <v>950</v>
      </c>
      <c r="F18" s="7" t="s">
        <v>951</v>
      </c>
      <c r="G18" s="16" t="s">
        <v>969</v>
      </c>
      <c r="H18" s="9">
        <v>1989</v>
      </c>
      <c r="I18" s="10"/>
      <c r="J18" s="11">
        <v>37</v>
      </c>
      <c r="K18" s="11">
        <v>26</v>
      </c>
      <c r="L18" s="11">
        <v>3</v>
      </c>
      <c r="M18" s="12">
        <f t="shared" si="0"/>
        <v>0</v>
      </c>
      <c r="N18" s="12">
        <f t="shared" si="1"/>
        <v>0</v>
      </c>
      <c r="O18" s="12">
        <f t="shared" si="2"/>
        <v>0</v>
      </c>
      <c r="P18" s="13">
        <f t="shared" si="4"/>
        <v>15</v>
      </c>
      <c r="Q18" s="12"/>
      <c r="R18" s="14"/>
      <c r="S18" s="15"/>
    </row>
    <row r="19" spans="1:19" x14ac:dyDescent="0.15">
      <c r="A19" s="3" t="s">
        <v>962</v>
      </c>
      <c r="B19" s="4">
        <v>10</v>
      </c>
      <c r="C19" s="5">
        <v>40900004801</v>
      </c>
      <c r="D19" s="6" t="s">
        <v>949</v>
      </c>
      <c r="E19" s="4" t="s">
        <v>950</v>
      </c>
      <c r="F19" s="7" t="s">
        <v>951</v>
      </c>
      <c r="G19" s="16" t="s">
        <v>970</v>
      </c>
      <c r="H19" s="9">
        <v>1990</v>
      </c>
      <c r="I19" s="10"/>
      <c r="J19" s="11">
        <v>37</v>
      </c>
      <c r="K19" s="11">
        <v>26</v>
      </c>
      <c r="L19" s="11">
        <v>3</v>
      </c>
      <c r="M19" s="12">
        <f t="shared" si="0"/>
        <v>0</v>
      </c>
      <c r="N19" s="12">
        <f t="shared" si="1"/>
        <v>0</v>
      </c>
      <c r="O19" s="12">
        <f t="shared" si="2"/>
        <v>0</v>
      </c>
      <c r="P19" s="13">
        <f t="shared" si="4"/>
        <v>18</v>
      </c>
      <c r="Q19" s="12"/>
      <c r="R19" s="14"/>
      <c r="S19" s="15"/>
    </row>
    <row r="20" spans="1:19" x14ac:dyDescent="0.15">
      <c r="A20" s="3" t="s">
        <v>962</v>
      </c>
      <c r="B20" s="4">
        <v>10</v>
      </c>
      <c r="C20" s="5">
        <v>40900004819</v>
      </c>
      <c r="D20" s="6" t="s">
        <v>949</v>
      </c>
      <c r="E20" s="4" t="s">
        <v>950</v>
      </c>
      <c r="F20" s="7" t="s">
        <v>951</v>
      </c>
      <c r="G20" s="16" t="s">
        <v>971</v>
      </c>
      <c r="H20" s="9">
        <v>1991</v>
      </c>
      <c r="I20" s="10"/>
      <c r="J20" s="11">
        <v>37</v>
      </c>
      <c r="K20" s="11">
        <v>26</v>
      </c>
      <c r="L20" s="11">
        <v>3</v>
      </c>
      <c r="M20" s="12">
        <f t="shared" si="0"/>
        <v>0</v>
      </c>
      <c r="N20" s="12">
        <f t="shared" si="1"/>
        <v>0</v>
      </c>
      <c r="O20" s="12">
        <f t="shared" si="2"/>
        <v>0</v>
      </c>
      <c r="P20" s="13">
        <f t="shared" si="4"/>
        <v>21</v>
      </c>
      <c r="Q20" s="12"/>
      <c r="R20" s="14"/>
      <c r="S20" s="15"/>
    </row>
    <row r="21" spans="1:19" x14ac:dyDescent="0.15">
      <c r="A21" s="3" t="s">
        <v>962</v>
      </c>
      <c r="B21" s="4">
        <v>10</v>
      </c>
      <c r="C21" s="5">
        <v>40900042694</v>
      </c>
      <c r="D21" s="6" t="s">
        <v>949</v>
      </c>
      <c r="E21" s="4" t="s">
        <v>950</v>
      </c>
      <c r="F21" s="7" t="s">
        <v>951</v>
      </c>
      <c r="G21" s="16" t="s">
        <v>972</v>
      </c>
      <c r="H21" s="9">
        <v>1992</v>
      </c>
      <c r="I21" s="10"/>
      <c r="J21" s="11">
        <v>37</v>
      </c>
      <c r="K21" s="11">
        <v>26</v>
      </c>
      <c r="L21" s="11">
        <v>3</v>
      </c>
      <c r="M21" s="12">
        <f t="shared" si="0"/>
        <v>0</v>
      </c>
      <c r="N21" s="12">
        <f t="shared" si="1"/>
        <v>0</v>
      </c>
      <c r="O21" s="12">
        <f t="shared" si="2"/>
        <v>0</v>
      </c>
      <c r="P21" s="13">
        <v>0</v>
      </c>
      <c r="Q21" s="12"/>
      <c r="R21" s="14"/>
      <c r="S21" s="15"/>
    </row>
    <row r="22" spans="1:19" x14ac:dyDescent="0.15">
      <c r="A22" s="3" t="s">
        <v>973</v>
      </c>
      <c r="B22" s="4">
        <v>10</v>
      </c>
      <c r="C22" s="5">
        <v>40900042108</v>
      </c>
      <c r="D22" s="6" t="s">
        <v>949</v>
      </c>
      <c r="E22" s="4" t="s">
        <v>950</v>
      </c>
      <c r="F22" s="7" t="s">
        <v>951</v>
      </c>
      <c r="G22" s="16" t="s">
        <v>974</v>
      </c>
      <c r="H22" s="9">
        <v>1993</v>
      </c>
      <c r="I22" s="10"/>
      <c r="J22" s="11">
        <v>37</v>
      </c>
      <c r="K22" s="11">
        <v>26</v>
      </c>
      <c r="L22" s="11">
        <v>3</v>
      </c>
      <c r="M22" s="12">
        <f t="shared" si="0"/>
        <v>0</v>
      </c>
      <c r="N22" s="12">
        <f t="shared" si="1"/>
        <v>0</v>
      </c>
      <c r="O22" s="12">
        <f t="shared" si="2"/>
        <v>0</v>
      </c>
      <c r="P22" s="13">
        <f t="shared" si="4"/>
        <v>3</v>
      </c>
      <c r="Q22" s="12"/>
      <c r="R22" s="14"/>
      <c r="S22" s="15"/>
    </row>
    <row r="23" spans="1:19" x14ac:dyDescent="0.15">
      <c r="A23" s="3" t="s">
        <v>973</v>
      </c>
      <c r="B23" s="4">
        <v>10</v>
      </c>
      <c r="C23" s="5">
        <v>40900042116</v>
      </c>
      <c r="D23" s="6" t="s">
        <v>949</v>
      </c>
      <c r="E23" s="4" t="s">
        <v>950</v>
      </c>
      <c r="F23" s="7" t="s">
        <v>951</v>
      </c>
      <c r="G23" s="16" t="s">
        <v>975</v>
      </c>
      <c r="H23" s="9">
        <v>1994</v>
      </c>
      <c r="I23" s="10"/>
      <c r="J23" s="11">
        <v>36.5</v>
      </c>
      <c r="K23" s="11">
        <v>26</v>
      </c>
      <c r="L23" s="11">
        <v>3</v>
      </c>
      <c r="M23" s="12">
        <f t="shared" si="0"/>
        <v>0</v>
      </c>
      <c r="N23" s="12">
        <f t="shared" si="1"/>
        <v>0</v>
      </c>
      <c r="O23" s="12">
        <f t="shared" si="2"/>
        <v>0</v>
      </c>
      <c r="P23" s="13">
        <f t="shared" si="4"/>
        <v>6</v>
      </c>
      <c r="Q23" s="12"/>
      <c r="R23" s="14"/>
      <c r="S23" s="15"/>
    </row>
    <row r="24" spans="1:19" x14ac:dyDescent="0.15">
      <c r="A24" s="3" t="s">
        <v>973</v>
      </c>
      <c r="B24" s="4">
        <v>10</v>
      </c>
      <c r="C24" s="5">
        <v>40900042124</v>
      </c>
      <c r="D24" s="6" t="s">
        <v>949</v>
      </c>
      <c r="E24" s="4" t="s">
        <v>950</v>
      </c>
      <c r="F24" s="7" t="s">
        <v>951</v>
      </c>
      <c r="G24" s="16" t="s">
        <v>976</v>
      </c>
      <c r="H24" s="9">
        <v>1995</v>
      </c>
      <c r="I24" s="10"/>
      <c r="J24" s="11">
        <v>36.5</v>
      </c>
      <c r="K24" s="11">
        <v>26</v>
      </c>
      <c r="L24" s="11">
        <v>3</v>
      </c>
      <c r="M24" s="12">
        <f t="shared" si="0"/>
        <v>0</v>
      </c>
      <c r="N24" s="12">
        <f t="shared" si="1"/>
        <v>0</v>
      </c>
      <c r="O24" s="12">
        <f t="shared" si="2"/>
        <v>0</v>
      </c>
      <c r="P24" s="13">
        <f t="shared" si="4"/>
        <v>9</v>
      </c>
      <c r="Q24" s="12"/>
      <c r="R24" s="14"/>
      <c r="S24" s="15"/>
    </row>
    <row r="25" spans="1:19" x14ac:dyDescent="0.15">
      <c r="A25" s="3" t="s">
        <v>973</v>
      </c>
      <c r="B25" s="4">
        <v>10</v>
      </c>
      <c r="C25" s="5">
        <v>40900067972</v>
      </c>
      <c r="D25" s="6" t="s">
        <v>949</v>
      </c>
      <c r="E25" s="4" t="s">
        <v>950</v>
      </c>
      <c r="F25" s="7" t="s">
        <v>951</v>
      </c>
      <c r="G25" s="16" t="s">
        <v>977</v>
      </c>
      <c r="H25" s="9">
        <v>1996</v>
      </c>
      <c r="I25" s="10"/>
      <c r="J25" s="11">
        <v>36.5</v>
      </c>
      <c r="K25" s="11">
        <v>26</v>
      </c>
      <c r="L25" s="11">
        <v>3.5</v>
      </c>
      <c r="M25" s="12">
        <f t="shared" si="0"/>
        <v>0</v>
      </c>
      <c r="N25" s="12">
        <f t="shared" si="1"/>
        <v>0</v>
      </c>
      <c r="O25" s="12">
        <f t="shared" si="2"/>
        <v>0</v>
      </c>
      <c r="P25" s="13">
        <f t="shared" si="4"/>
        <v>12.5</v>
      </c>
      <c r="Q25" s="12"/>
      <c r="R25" s="14"/>
      <c r="S25" s="15"/>
    </row>
    <row r="26" spans="1:19" x14ac:dyDescent="0.15">
      <c r="A26" s="3" t="s">
        <v>973</v>
      </c>
      <c r="B26" s="4">
        <v>10</v>
      </c>
      <c r="C26" s="5">
        <v>40900067980</v>
      </c>
      <c r="D26" s="6" t="s">
        <v>949</v>
      </c>
      <c r="E26" s="4" t="s">
        <v>950</v>
      </c>
      <c r="F26" s="7" t="s">
        <v>951</v>
      </c>
      <c r="G26" s="16" t="s">
        <v>978</v>
      </c>
      <c r="H26" s="9">
        <v>1997</v>
      </c>
      <c r="I26" s="10"/>
      <c r="J26" s="11">
        <v>36.5</v>
      </c>
      <c r="K26" s="11">
        <v>26</v>
      </c>
      <c r="L26" s="11">
        <v>3.5</v>
      </c>
      <c r="M26" s="12">
        <f t="shared" si="0"/>
        <v>0</v>
      </c>
      <c r="N26" s="12">
        <f t="shared" si="1"/>
        <v>0</v>
      </c>
      <c r="O26" s="12">
        <f t="shared" si="2"/>
        <v>0</v>
      </c>
      <c r="P26" s="13">
        <f t="shared" si="4"/>
        <v>16</v>
      </c>
      <c r="Q26" s="12"/>
      <c r="R26" s="14"/>
      <c r="S26" s="15"/>
    </row>
    <row r="27" spans="1:19" x14ac:dyDescent="0.15">
      <c r="A27" s="3" t="s">
        <v>973</v>
      </c>
      <c r="B27" s="4">
        <v>10</v>
      </c>
      <c r="C27" s="5">
        <v>40900079456</v>
      </c>
      <c r="D27" s="6" t="s">
        <v>949</v>
      </c>
      <c r="E27" s="4" t="s">
        <v>950</v>
      </c>
      <c r="F27" s="7" t="s">
        <v>951</v>
      </c>
      <c r="G27" s="16" t="s">
        <v>979</v>
      </c>
      <c r="H27" s="9">
        <v>1998</v>
      </c>
      <c r="I27" s="10"/>
      <c r="J27" s="11">
        <v>36.5</v>
      </c>
      <c r="K27" s="11">
        <v>26</v>
      </c>
      <c r="L27" s="11">
        <v>3.5</v>
      </c>
      <c r="M27" s="12">
        <f t="shared" si="0"/>
        <v>0</v>
      </c>
      <c r="N27" s="12">
        <f t="shared" si="1"/>
        <v>0</v>
      </c>
      <c r="O27" s="12">
        <f t="shared" si="2"/>
        <v>0</v>
      </c>
      <c r="P27" s="13">
        <f t="shared" si="4"/>
        <v>19.5</v>
      </c>
      <c r="Q27" s="12"/>
      <c r="R27" s="14"/>
      <c r="S27" s="15"/>
    </row>
    <row r="28" spans="1:19" x14ac:dyDescent="0.15">
      <c r="A28" s="3" t="s">
        <v>973</v>
      </c>
      <c r="B28" s="4">
        <v>10</v>
      </c>
      <c r="C28" s="5">
        <v>40900084829</v>
      </c>
      <c r="D28" s="6" t="s">
        <v>949</v>
      </c>
      <c r="E28" s="4" t="s">
        <v>950</v>
      </c>
      <c r="F28" s="7" t="s">
        <v>951</v>
      </c>
      <c r="G28" s="16" t="s">
        <v>980</v>
      </c>
      <c r="H28" s="9">
        <v>1999</v>
      </c>
      <c r="I28" s="10"/>
      <c r="J28" s="11">
        <v>36.5</v>
      </c>
      <c r="K28" s="11">
        <v>26</v>
      </c>
      <c r="L28" s="11">
        <v>3.5</v>
      </c>
      <c r="M28" s="12">
        <f t="shared" si="0"/>
        <v>0</v>
      </c>
      <c r="N28" s="12">
        <f t="shared" si="1"/>
        <v>0</v>
      </c>
      <c r="O28" s="12">
        <f t="shared" si="2"/>
        <v>0</v>
      </c>
      <c r="P28" s="13">
        <v>0</v>
      </c>
      <c r="Q28" s="12"/>
      <c r="R28" s="14"/>
      <c r="S28" s="15"/>
    </row>
    <row r="29" spans="1:19" x14ac:dyDescent="0.15">
      <c r="A29" s="3" t="s">
        <v>981</v>
      </c>
      <c r="B29" s="4">
        <v>10</v>
      </c>
      <c r="C29" s="5">
        <v>40900127156</v>
      </c>
      <c r="D29" s="6" t="s">
        <v>949</v>
      </c>
      <c r="E29" s="4" t="s">
        <v>950</v>
      </c>
      <c r="F29" s="7" t="s">
        <v>951</v>
      </c>
      <c r="G29" s="16" t="s">
        <v>982</v>
      </c>
      <c r="H29" s="9">
        <v>2000</v>
      </c>
      <c r="I29" s="10"/>
      <c r="J29" s="11">
        <v>36.5</v>
      </c>
      <c r="K29" s="11">
        <v>26</v>
      </c>
      <c r="L29" s="11">
        <v>3</v>
      </c>
      <c r="M29" s="12">
        <f t="shared" si="0"/>
        <v>0</v>
      </c>
      <c r="N29" s="12">
        <f t="shared" si="1"/>
        <v>0</v>
      </c>
      <c r="O29" s="12">
        <f t="shared" si="2"/>
        <v>0</v>
      </c>
      <c r="P29" s="13">
        <f t="shared" si="4"/>
        <v>3</v>
      </c>
      <c r="Q29" s="12"/>
      <c r="R29" s="14"/>
      <c r="S29" s="15"/>
    </row>
    <row r="30" spans="1:19" x14ac:dyDescent="0.15">
      <c r="A30" s="3" t="s">
        <v>981</v>
      </c>
      <c r="B30" s="4">
        <v>10</v>
      </c>
      <c r="C30" s="5">
        <v>40900127164</v>
      </c>
      <c r="D30" s="6" t="s">
        <v>949</v>
      </c>
      <c r="E30" s="4" t="s">
        <v>950</v>
      </c>
      <c r="F30" s="7" t="s">
        <v>951</v>
      </c>
      <c r="G30" s="16" t="s">
        <v>983</v>
      </c>
      <c r="H30" s="9">
        <v>2001</v>
      </c>
      <c r="I30" s="10"/>
      <c r="J30" s="11">
        <v>36.5</v>
      </c>
      <c r="K30" s="11">
        <v>26</v>
      </c>
      <c r="L30" s="11">
        <v>3</v>
      </c>
      <c r="M30" s="12">
        <f t="shared" si="0"/>
        <v>0</v>
      </c>
      <c r="N30" s="12">
        <f t="shared" si="1"/>
        <v>0</v>
      </c>
      <c r="O30" s="12">
        <f t="shared" si="2"/>
        <v>0</v>
      </c>
      <c r="P30" s="13">
        <f>P29+L30</f>
        <v>6</v>
      </c>
      <c r="Q30" s="12"/>
      <c r="R30" s="14"/>
      <c r="S30" s="15"/>
    </row>
    <row r="31" spans="1:19" x14ac:dyDescent="0.15">
      <c r="A31" s="3" t="s">
        <v>981</v>
      </c>
      <c r="B31" s="4">
        <v>10</v>
      </c>
      <c r="C31" s="5">
        <v>40900115805</v>
      </c>
      <c r="D31" s="6" t="s">
        <v>949</v>
      </c>
      <c r="E31" s="4" t="s">
        <v>950</v>
      </c>
      <c r="F31" s="7" t="s">
        <v>951</v>
      </c>
      <c r="G31" s="16" t="s">
        <v>984</v>
      </c>
      <c r="H31" s="9">
        <v>2002</v>
      </c>
      <c r="I31" s="10"/>
      <c r="J31" s="11">
        <v>36.5</v>
      </c>
      <c r="K31" s="11">
        <v>26</v>
      </c>
      <c r="L31" s="11">
        <v>3</v>
      </c>
      <c r="M31" s="12">
        <f t="shared" si="0"/>
        <v>0</v>
      </c>
      <c r="N31" s="12">
        <f t="shared" si="1"/>
        <v>0</v>
      </c>
      <c r="O31" s="12">
        <f t="shared" si="2"/>
        <v>0</v>
      </c>
      <c r="P31" s="13">
        <f t="shared" si="4"/>
        <v>9</v>
      </c>
      <c r="Q31" s="12"/>
      <c r="R31" s="14"/>
      <c r="S31" s="15"/>
    </row>
    <row r="32" spans="1:19" x14ac:dyDescent="0.15">
      <c r="A32" s="3" t="s">
        <v>981</v>
      </c>
      <c r="B32" s="4">
        <v>10</v>
      </c>
      <c r="C32" s="5" t="s">
        <v>985</v>
      </c>
      <c r="D32" s="6" t="s">
        <v>949</v>
      </c>
      <c r="E32" s="4" t="s">
        <v>950</v>
      </c>
      <c r="F32" s="7" t="s">
        <v>951</v>
      </c>
      <c r="G32" s="16" t="s">
        <v>986</v>
      </c>
      <c r="H32" s="9">
        <v>2003</v>
      </c>
      <c r="I32" s="10"/>
      <c r="J32" s="11">
        <v>36.5</v>
      </c>
      <c r="K32" s="11">
        <v>26</v>
      </c>
      <c r="L32" s="11">
        <v>2.5</v>
      </c>
      <c r="M32" s="12">
        <f t="shared" si="0"/>
        <v>0</v>
      </c>
      <c r="N32" s="12">
        <f t="shared" si="1"/>
        <v>0</v>
      </c>
      <c r="O32" s="12">
        <f t="shared" si="2"/>
        <v>0</v>
      </c>
      <c r="P32" s="13">
        <f t="shared" si="4"/>
        <v>11.5</v>
      </c>
      <c r="Q32" s="12"/>
      <c r="R32" s="14"/>
      <c r="S32" s="15"/>
    </row>
    <row r="33" spans="1:19" x14ac:dyDescent="0.15">
      <c r="A33" s="3" t="s">
        <v>981</v>
      </c>
      <c r="B33" s="4">
        <v>10</v>
      </c>
      <c r="C33" s="5" t="s">
        <v>987</v>
      </c>
      <c r="D33" s="6" t="s">
        <v>949</v>
      </c>
      <c r="E33" s="4" t="s">
        <v>950</v>
      </c>
      <c r="F33" s="7" t="s">
        <v>951</v>
      </c>
      <c r="G33" s="16" t="s">
        <v>988</v>
      </c>
      <c r="H33" s="9">
        <v>2004</v>
      </c>
      <c r="I33" s="10"/>
      <c r="J33" s="11">
        <v>40</v>
      </c>
      <c r="K33" s="11">
        <v>27</v>
      </c>
      <c r="L33" s="11">
        <v>2</v>
      </c>
      <c r="M33" s="12">
        <f t="shared" si="0"/>
        <v>0</v>
      </c>
      <c r="N33" s="12">
        <f t="shared" si="1"/>
        <v>0</v>
      </c>
      <c r="O33" s="12">
        <f t="shared" si="2"/>
        <v>0</v>
      </c>
      <c r="P33" s="13">
        <f t="shared" si="4"/>
        <v>13.5</v>
      </c>
      <c r="Q33" s="12"/>
      <c r="R33" s="14"/>
      <c r="S33" s="15"/>
    </row>
    <row r="34" spans="1:19" x14ac:dyDescent="0.15">
      <c r="A34" s="3" t="s">
        <v>981</v>
      </c>
      <c r="B34" s="4">
        <v>10</v>
      </c>
      <c r="C34" s="5" t="s">
        <v>989</v>
      </c>
      <c r="D34" s="6" t="s">
        <v>949</v>
      </c>
      <c r="E34" s="4" t="s">
        <v>950</v>
      </c>
      <c r="F34" s="7" t="s">
        <v>951</v>
      </c>
      <c r="G34" s="16" t="s">
        <v>990</v>
      </c>
      <c r="H34" s="9">
        <v>2005</v>
      </c>
      <c r="I34" s="10"/>
      <c r="J34" s="11">
        <v>40</v>
      </c>
      <c r="K34" s="11">
        <v>27</v>
      </c>
      <c r="L34" s="11">
        <v>2</v>
      </c>
      <c r="M34" s="12">
        <f t="shared" si="0"/>
        <v>0</v>
      </c>
      <c r="N34" s="12">
        <f t="shared" si="1"/>
        <v>0</v>
      </c>
      <c r="O34" s="12">
        <f t="shared" si="2"/>
        <v>0</v>
      </c>
      <c r="P34" s="13">
        <f t="shared" si="4"/>
        <v>15.5</v>
      </c>
      <c r="Q34" s="12"/>
      <c r="R34" s="14"/>
      <c r="S34" s="15"/>
    </row>
    <row r="35" spans="1:19" x14ac:dyDescent="0.15">
      <c r="A35" s="3" t="s">
        <v>981</v>
      </c>
      <c r="B35" s="4">
        <v>10</v>
      </c>
      <c r="C35" s="5" t="s">
        <v>991</v>
      </c>
      <c r="D35" s="6" t="s">
        <v>949</v>
      </c>
      <c r="E35" s="4" t="s">
        <v>950</v>
      </c>
      <c r="F35" s="7" t="s">
        <v>951</v>
      </c>
      <c r="G35" s="16" t="s">
        <v>992</v>
      </c>
      <c r="H35" s="9">
        <v>2006</v>
      </c>
      <c r="I35" s="10">
        <v>2007</v>
      </c>
      <c r="J35" s="11">
        <v>40</v>
      </c>
      <c r="K35" s="11">
        <v>27</v>
      </c>
      <c r="L35" s="11">
        <v>2</v>
      </c>
      <c r="M35" s="12">
        <f t="shared" si="0"/>
        <v>0</v>
      </c>
      <c r="N35" s="12">
        <f t="shared" si="1"/>
        <v>0</v>
      </c>
      <c r="O35" s="12">
        <f t="shared" si="2"/>
        <v>0</v>
      </c>
      <c r="P35" s="13">
        <f t="shared" si="4"/>
        <v>17.5</v>
      </c>
      <c r="Q35" s="12"/>
      <c r="R35" s="14"/>
      <c r="S35" s="15"/>
    </row>
    <row r="36" spans="1:19" x14ac:dyDescent="0.15">
      <c r="A36" s="3" t="s">
        <v>981</v>
      </c>
      <c r="B36" s="4">
        <v>10</v>
      </c>
      <c r="C36" s="5" t="s">
        <v>993</v>
      </c>
      <c r="D36" s="6" t="s">
        <v>994</v>
      </c>
      <c r="E36" s="4" t="s">
        <v>995</v>
      </c>
      <c r="F36" s="7" t="s">
        <v>996</v>
      </c>
      <c r="G36" s="8" t="s">
        <v>997</v>
      </c>
      <c r="H36" s="9"/>
      <c r="I36" s="10"/>
      <c r="J36" s="11">
        <v>37</v>
      </c>
      <c r="K36" s="11">
        <v>26.5</v>
      </c>
      <c r="L36" s="11">
        <v>2.5</v>
      </c>
      <c r="M36" s="12">
        <f t="shared" si="0"/>
        <v>0</v>
      </c>
      <c r="N36" s="12">
        <f t="shared" si="1"/>
        <v>0</v>
      </c>
      <c r="O36" s="12">
        <f t="shared" si="2"/>
        <v>0</v>
      </c>
      <c r="P36" s="13">
        <f t="shared" si="4"/>
        <v>20</v>
      </c>
      <c r="Q36" s="12"/>
      <c r="R36" s="14" t="s">
        <v>926</v>
      </c>
      <c r="S36" s="15" t="s">
        <v>998</v>
      </c>
    </row>
    <row r="37" spans="1:19" x14ac:dyDescent="0.15">
      <c r="A37" s="3" t="s">
        <v>981</v>
      </c>
      <c r="B37" s="4">
        <v>10</v>
      </c>
      <c r="C37" s="5" t="s">
        <v>999</v>
      </c>
      <c r="D37" s="6" t="s">
        <v>994</v>
      </c>
      <c r="E37" s="4" t="s">
        <v>1000</v>
      </c>
      <c r="F37" s="7" t="s">
        <v>996</v>
      </c>
      <c r="G37" s="8" t="s">
        <v>1001</v>
      </c>
      <c r="H37" s="9"/>
      <c r="I37" s="10"/>
      <c r="J37" s="11">
        <v>37</v>
      </c>
      <c r="K37" s="11">
        <v>26.5</v>
      </c>
      <c r="L37" s="11">
        <v>3</v>
      </c>
      <c r="M37" s="12">
        <f t="shared" si="0"/>
        <v>0</v>
      </c>
      <c r="N37" s="12">
        <f t="shared" si="1"/>
        <v>0</v>
      </c>
      <c r="O37" s="12">
        <f t="shared" si="2"/>
        <v>0</v>
      </c>
      <c r="P37" s="13">
        <v>0</v>
      </c>
      <c r="Q37" s="12"/>
      <c r="R37" s="14"/>
      <c r="S37" s="15"/>
    </row>
    <row r="38" spans="1:19" x14ac:dyDescent="0.15">
      <c r="A38" s="3" t="s">
        <v>1002</v>
      </c>
      <c r="B38" s="4">
        <v>10</v>
      </c>
      <c r="C38" s="5" t="s">
        <v>1003</v>
      </c>
      <c r="D38" s="6" t="s">
        <v>994</v>
      </c>
      <c r="E38" s="4" t="s">
        <v>1000</v>
      </c>
      <c r="F38" s="7" t="s">
        <v>996</v>
      </c>
      <c r="G38" s="8" t="s">
        <v>1004</v>
      </c>
      <c r="H38" s="9"/>
      <c r="I38" s="10"/>
      <c r="J38" s="11">
        <v>37</v>
      </c>
      <c r="K38" s="11">
        <v>26.5</v>
      </c>
      <c r="L38" s="11">
        <v>3</v>
      </c>
      <c r="M38" s="12">
        <f t="shared" si="0"/>
        <v>0</v>
      </c>
      <c r="N38" s="12">
        <f t="shared" si="1"/>
        <v>0</v>
      </c>
      <c r="O38" s="12">
        <f t="shared" si="2"/>
        <v>0</v>
      </c>
      <c r="P38" s="13">
        <f>P37+L38</f>
        <v>3</v>
      </c>
      <c r="Q38" s="12"/>
      <c r="R38" s="14"/>
      <c r="S38" s="15"/>
    </row>
    <row r="39" spans="1:19" x14ac:dyDescent="0.15">
      <c r="A39" s="3" t="s">
        <v>1002</v>
      </c>
      <c r="B39" s="4">
        <v>10</v>
      </c>
      <c r="C39" s="5" t="s">
        <v>1005</v>
      </c>
      <c r="D39" s="6" t="s">
        <v>994</v>
      </c>
      <c r="E39" s="4" t="s">
        <v>1000</v>
      </c>
      <c r="F39" s="7" t="s">
        <v>996</v>
      </c>
      <c r="G39" s="8" t="s">
        <v>1006</v>
      </c>
      <c r="H39" s="9"/>
      <c r="I39" s="10"/>
      <c r="J39" s="11">
        <v>37</v>
      </c>
      <c r="K39" s="11">
        <v>26.5</v>
      </c>
      <c r="L39" s="11">
        <v>3</v>
      </c>
      <c r="M39" s="12">
        <f t="shared" si="0"/>
        <v>0</v>
      </c>
      <c r="N39" s="12">
        <f t="shared" si="1"/>
        <v>0</v>
      </c>
      <c r="O39" s="12">
        <f t="shared" si="2"/>
        <v>0</v>
      </c>
      <c r="P39" s="13">
        <f t="shared" si="4"/>
        <v>6</v>
      </c>
      <c r="Q39" s="12"/>
      <c r="R39" s="14"/>
      <c r="S39" s="15"/>
    </row>
    <row r="40" spans="1:19" x14ac:dyDescent="0.15">
      <c r="A40" s="3" t="s">
        <v>1002</v>
      </c>
      <c r="B40" s="4">
        <v>10</v>
      </c>
      <c r="C40" s="5" t="s">
        <v>1007</v>
      </c>
      <c r="D40" s="6" t="s">
        <v>994</v>
      </c>
      <c r="E40" s="4" t="s">
        <v>1000</v>
      </c>
      <c r="F40" s="7" t="s">
        <v>996</v>
      </c>
      <c r="G40" s="8" t="s">
        <v>1008</v>
      </c>
      <c r="H40" s="9"/>
      <c r="I40" s="10"/>
      <c r="J40" s="11">
        <v>37</v>
      </c>
      <c r="K40" s="11">
        <v>26.5</v>
      </c>
      <c r="L40" s="11">
        <v>3</v>
      </c>
      <c r="M40" s="12">
        <f t="shared" si="0"/>
        <v>0</v>
      </c>
      <c r="N40" s="12">
        <f t="shared" si="1"/>
        <v>0</v>
      </c>
      <c r="O40" s="12">
        <f t="shared" si="2"/>
        <v>0</v>
      </c>
      <c r="P40" s="13">
        <f t="shared" si="4"/>
        <v>9</v>
      </c>
      <c r="Q40" s="12"/>
      <c r="R40" s="14"/>
      <c r="S40" s="15"/>
    </row>
    <row r="41" spans="1:19" x14ac:dyDescent="0.15">
      <c r="A41" s="3" t="s">
        <v>1002</v>
      </c>
      <c r="B41" s="4">
        <v>10</v>
      </c>
      <c r="C41" s="5" t="s">
        <v>1009</v>
      </c>
      <c r="D41" s="6" t="s">
        <v>994</v>
      </c>
      <c r="E41" s="4" t="s">
        <v>1000</v>
      </c>
      <c r="F41" s="7" t="s">
        <v>996</v>
      </c>
      <c r="G41" s="8" t="s">
        <v>1010</v>
      </c>
      <c r="H41" s="9"/>
      <c r="I41" s="10"/>
      <c r="J41" s="11">
        <v>37</v>
      </c>
      <c r="K41" s="11">
        <v>26.5</v>
      </c>
      <c r="L41" s="11">
        <v>3</v>
      </c>
      <c r="M41" s="12">
        <f t="shared" si="0"/>
        <v>0</v>
      </c>
      <c r="N41" s="12">
        <f t="shared" si="1"/>
        <v>0</v>
      </c>
      <c r="O41" s="12">
        <f t="shared" si="2"/>
        <v>0</v>
      </c>
      <c r="P41" s="13">
        <f t="shared" si="4"/>
        <v>12</v>
      </c>
      <c r="Q41" s="12"/>
      <c r="R41" s="14"/>
      <c r="S41" s="15"/>
    </row>
    <row r="42" spans="1:19" x14ac:dyDescent="0.15">
      <c r="A42" s="3" t="s">
        <v>1002</v>
      </c>
      <c r="B42" s="4">
        <v>10</v>
      </c>
      <c r="C42" s="5" t="s">
        <v>1011</v>
      </c>
      <c r="D42" s="6" t="s">
        <v>994</v>
      </c>
      <c r="E42" s="4" t="s">
        <v>1000</v>
      </c>
      <c r="F42" s="7" t="s">
        <v>996</v>
      </c>
      <c r="G42" s="8" t="s">
        <v>1012</v>
      </c>
      <c r="H42" s="9"/>
      <c r="I42" s="10"/>
      <c r="J42" s="11">
        <v>37</v>
      </c>
      <c r="K42" s="11">
        <v>26.5</v>
      </c>
      <c r="L42" s="11">
        <v>3</v>
      </c>
      <c r="M42" s="12">
        <f t="shared" si="0"/>
        <v>0</v>
      </c>
      <c r="N42" s="12">
        <f t="shared" si="1"/>
        <v>0</v>
      </c>
      <c r="O42" s="12">
        <f t="shared" si="2"/>
        <v>0</v>
      </c>
      <c r="P42" s="13">
        <f t="shared" si="4"/>
        <v>15</v>
      </c>
      <c r="Q42" s="12"/>
      <c r="R42" s="14"/>
      <c r="S42" s="15"/>
    </row>
    <row r="43" spans="1:19" x14ac:dyDescent="0.15">
      <c r="A43" s="3" t="s">
        <v>1002</v>
      </c>
      <c r="B43" s="4">
        <v>10</v>
      </c>
      <c r="C43" s="5" t="s">
        <v>1013</v>
      </c>
      <c r="D43" s="6" t="s">
        <v>994</v>
      </c>
      <c r="E43" s="4" t="s">
        <v>1000</v>
      </c>
      <c r="F43" s="7" t="s">
        <v>996</v>
      </c>
      <c r="G43" s="8" t="s">
        <v>1014</v>
      </c>
      <c r="H43" s="9"/>
      <c r="I43" s="10"/>
      <c r="J43" s="11">
        <v>37</v>
      </c>
      <c r="K43" s="11">
        <v>26.5</v>
      </c>
      <c r="L43" s="11">
        <v>3</v>
      </c>
      <c r="M43" s="12">
        <f t="shared" ref="M43:M106" si="5">N43+O43</f>
        <v>0</v>
      </c>
      <c r="N43" s="12">
        <f t="shared" ref="N43:N106" si="6">IF(J43&gt;44,9,0)</f>
        <v>0</v>
      </c>
      <c r="O43" s="12">
        <f t="shared" ref="O43:O106" si="7">IF(K43&gt;31.5,9,0)</f>
        <v>0</v>
      </c>
      <c r="P43" s="13">
        <f t="shared" si="4"/>
        <v>18</v>
      </c>
      <c r="Q43" s="12"/>
      <c r="R43" s="14"/>
      <c r="S43" s="15"/>
    </row>
    <row r="44" spans="1:19" x14ac:dyDescent="0.15">
      <c r="A44" s="3" t="s">
        <v>1002</v>
      </c>
      <c r="B44" s="4">
        <v>10</v>
      </c>
      <c r="C44" s="5" t="s">
        <v>1015</v>
      </c>
      <c r="D44" s="6" t="s">
        <v>994</v>
      </c>
      <c r="E44" s="4" t="s">
        <v>1000</v>
      </c>
      <c r="F44" s="7" t="s">
        <v>996</v>
      </c>
      <c r="G44" s="8" t="s">
        <v>1016</v>
      </c>
      <c r="H44" s="9"/>
      <c r="I44" s="10"/>
      <c r="J44" s="11">
        <v>37</v>
      </c>
      <c r="K44" s="11">
        <v>26.5</v>
      </c>
      <c r="L44" s="11">
        <v>3</v>
      </c>
      <c r="M44" s="12">
        <f t="shared" si="5"/>
        <v>0</v>
      </c>
      <c r="N44" s="12">
        <f t="shared" si="6"/>
        <v>0</v>
      </c>
      <c r="O44" s="12">
        <f t="shared" si="7"/>
        <v>0</v>
      </c>
      <c r="P44" s="13">
        <v>0</v>
      </c>
      <c r="Q44" s="12"/>
      <c r="R44" s="14"/>
      <c r="S44" s="15"/>
    </row>
    <row r="45" spans="1:19" x14ac:dyDescent="0.15">
      <c r="A45" s="3" t="s">
        <v>1017</v>
      </c>
      <c r="B45" s="4">
        <v>10</v>
      </c>
      <c r="C45" s="5" t="s">
        <v>1018</v>
      </c>
      <c r="D45" s="6" t="s">
        <v>994</v>
      </c>
      <c r="E45" s="4" t="s">
        <v>1000</v>
      </c>
      <c r="F45" s="7" t="s">
        <v>996</v>
      </c>
      <c r="G45" s="8" t="s">
        <v>1019</v>
      </c>
      <c r="H45" s="9"/>
      <c r="I45" s="10"/>
      <c r="J45" s="11">
        <v>37</v>
      </c>
      <c r="K45" s="11">
        <v>26.5</v>
      </c>
      <c r="L45" s="11">
        <v>3.5</v>
      </c>
      <c r="M45" s="12">
        <f t="shared" si="5"/>
        <v>0</v>
      </c>
      <c r="N45" s="12">
        <f t="shared" si="6"/>
        <v>0</v>
      </c>
      <c r="O45" s="12">
        <f t="shared" si="7"/>
        <v>0</v>
      </c>
      <c r="P45" s="13">
        <f t="shared" si="4"/>
        <v>3.5</v>
      </c>
      <c r="Q45" s="12"/>
      <c r="R45" s="14"/>
      <c r="S45" s="15"/>
    </row>
    <row r="46" spans="1:19" x14ac:dyDescent="0.15">
      <c r="A46" s="3" t="s">
        <v>1017</v>
      </c>
      <c r="B46" s="4">
        <v>10</v>
      </c>
      <c r="C46" s="5" t="s">
        <v>1020</v>
      </c>
      <c r="D46" s="6" t="s">
        <v>994</v>
      </c>
      <c r="E46" s="4" t="s">
        <v>1000</v>
      </c>
      <c r="F46" s="7" t="s">
        <v>996</v>
      </c>
      <c r="G46" s="8" t="s">
        <v>1021</v>
      </c>
      <c r="H46" s="9"/>
      <c r="I46" s="10"/>
      <c r="J46" s="11">
        <v>37</v>
      </c>
      <c r="K46" s="11">
        <v>26.5</v>
      </c>
      <c r="L46" s="11">
        <v>3.5</v>
      </c>
      <c r="M46" s="12">
        <f t="shared" si="5"/>
        <v>0</v>
      </c>
      <c r="N46" s="12">
        <f t="shared" si="6"/>
        <v>0</v>
      </c>
      <c r="O46" s="12">
        <f t="shared" si="7"/>
        <v>0</v>
      </c>
      <c r="P46" s="13">
        <f t="shared" si="4"/>
        <v>7</v>
      </c>
      <c r="Q46" s="12"/>
      <c r="R46" s="14"/>
      <c r="S46" s="15"/>
    </row>
    <row r="47" spans="1:19" x14ac:dyDescent="0.15">
      <c r="A47" s="3" t="s">
        <v>1017</v>
      </c>
      <c r="B47" s="4">
        <v>10</v>
      </c>
      <c r="C47" s="5" t="s">
        <v>1022</v>
      </c>
      <c r="D47" s="6" t="s">
        <v>994</v>
      </c>
      <c r="E47" s="4" t="s">
        <v>1000</v>
      </c>
      <c r="F47" s="7" t="s">
        <v>996</v>
      </c>
      <c r="G47" s="8" t="s">
        <v>1023</v>
      </c>
      <c r="H47" s="9"/>
      <c r="I47" s="10"/>
      <c r="J47" s="11">
        <v>37</v>
      </c>
      <c r="K47" s="11">
        <v>26.5</v>
      </c>
      <c r="L47" s="11">
        <v>3</v>
      </c>
      <c r="M47" s="12">
        <f t="shared" si="5"/>
        <v>0</v>
      </c>
      <c r="N47" s="12">
        <f t="shared" si="6"/>
        <v>0</v>
      </c>
      <c r="O47" s="12">
        <f t="shared" si="7"/>
        <v>0</v>
      </c>
      <c r="P47" s="13">
        <f t="shared" si="4"/>
        <v>10</v>
      </c>
      <c r="Q47" s="12"/>
      <c r="R47" s="14"/>
      <c r="S47" s="15"/>
    </row>
    <row r="48" spans="1:19" x14ac:dyDescent="0.15">
      <c r="A48" s="3" t="s">
        <v>1017</v>
      </c>
      <c r="B48" s="4">
        <v>10</v>
      </c>
      <c r="C48" s="5" t="s">
        <v>1024</v>
      </c>
      <c r="D48" s="6" t="s">
        <v>994</v>
      </c>
      <c r="E48" s="4" t="s">
        <v>1000</v>
      </c>
      <c r="F48" s="7" t="s">
        <v>996</v>
      </c>
      <c r="G48" s="8" t="s">
        <v>1025</v>
      </c>
      <c r="H48" s="9"/>
      <c r="I48" s="10"/>
      <c r="J48" s="11">
        <v>37</v>
      </c>
      <c r="K48" s="11">
        <v>26.5</v>
      </c>
      <c r="L48" s="11">
        <v>3</v>
      </c>
      <c r="M48" s="12">
        <f t="shared" si="5"/>
        <v>0</v>
      </c>
      <c r="N48" s="12">
        <f t="shared" si="6"/>
        <v>0</v>
      </c>
      <c r="O48" s="12">
        <f t="shared" si="7"/>
        <v>0</v>
      </c>
      <c r="P48" s="13">
        <f t="shared" si="4"/>
        <v>13</v>
      </c>
      <c r="Q48" s="12"/>
      <c r="R48" s="14"/>
      <c r="S48" s="15"/>
    </row>
    <row r="49" spans="1:19" x14ac:dyDescent="0.15">
      <c r="A49" s="3" t="s">
        <v>1017</v>
      </c>
      <c r="B49" s="4">
        <v>10</v>
      </c>
      <c r="C49" s="5" t="s">
        <v>1026</v>
      </c>
      <c r="D49" s="6" t="s">
        <v>994</v>
      </c>
      <c r="E49" s="4" t="s">
        <v>1000</v>
      </c>
      <c r="F49" s="7" t="s">
        <v>996</v>
      </c>
      <c r="G49" s="8" t="s">
        <v>1027</v>
      </c>
      <c r="H49" s="9"/>
      <c r="I49" s="10"/>
      <c r="J49" s="11">
        <v>37</v>
      </c>
      <c r="K49" s="11">
        <v>26.5</v>
      </c>
      <c r="L49" s="11">
        <v>3</v>
      </c>
      <c r="M49" s="12">
        <f t="shared" si="5"/>
        <v>0</v>
      </c>
      <c r="N49" s="12">
        <f t="shared" si="6"/>
        <v>0</v>
      </c>
      <c r="O49" s="12">
        <f t="shared" si="7"/>
        <v>0</v>
      </c>
      <c r="P49" s="13">
        <f t="shared" si="4"/>
        <v>16</v>
      </c>
      <c r="Q49" s="12"/>
      <c r="R49" s="14"/>
      <c r="S49" s="15"/>
    </row>
    <row r="50" spans="1:19" x14ac:dyDescent="0.15">
      <c r="A50" s="3" t="s">
        <v>1017</v>
      </c>
      <c r="B50" s="4">
        <v>10</v>
      </c>
      <c r="C50" s="5" t="s">
        <v>1028</v>
      </c>
      <c r="D50" s="6" t="s">
        <v>994</v>
      </c>
      <c r="E50" s="4" t="s">
        <v>1000</v>
      </c>
      <c r="F50" s="7" t="s">
        <v>996</v>
      </c>
      <c r="G50" s="8" t="s">
        <v>1029</v>
      </c>
      <c r="H50" s="9"/>
      <c r="I50" s="10"/>
      <c r="J50" s="11">
        <v>37</v>
      </c>
      <c r="K50" s="11">
        <v>26.5</v>
      </c>
      <c r="L50" s="11">
        <v>3</v>
      </c>
      <c r="M50" s="12">
        <f t="shared" si="5"/>
        <v>0</v>
      </c>
      <c r="N50" s="12">
        <f t="shared" si="6"/>
        <v>0</v>
      </c>
      <c r="O50" s="12">
        <f t="shared" si="7"/>
        <v>0</v>
      </c>
      <c r="P50" s="13">
        <v>0</v>
      </c>
      <c r="Q50" s="12"/>
      <c r="R50" s="14"/>
      <c r="S50" s="15"/>
    </row>
    <row r="51" spans="1:19" x14ac:dyDescent="0.15">
      <c r="A51" s="3" t="s">
        <v>1030</v>
      </c>
      <c r="B51" s="4">
        <v>10</v>
      </c>
      <c r="C51" s="5" t="s">
        <v>1031</v>
      </c>
      <c r="D51" s="6" t="s">
        <v>994</v>
      </c>
      <c r="E51" s="4" t="s">
        <v>1000</v>
      </c>
      <c r="F51" s="7" t="s">
        <v>996</v>
      </c>
      <c r="G51" s="8" t="s">
        <v>1032</v>
      </c>
      <c r="H51" s="9"/>
      <c r="I51" s="10"/>
      <c r="J51" s="11">
        <v>37</v>
      </c>
      <c r="K51" s="11">
        <v>26.5</v>
      </c>
      <c r="L51" s="11">
        <v>3</v>
      </c>
      <c r="M51" s="12">
        <f t="shared" si="5"/>
        <v>0</v>
      </c>
      <c r="N51" s="12">
        <f t="shared" si="6"/>
        <v>0</v>
      </c>
      <c r="O51" s="12">
        <f t="shared" si="7"/>
        <v>0</v>
      </c>
      <c r="P51" s="13">
        <f>P50+L51</f>
        <v>3</v>
      </c>
      <c r="Q51" s="12"/>
      <c r="R51" s="14"/>
      <c r="S51" s="15"/>
    </row>
    <row r="52" spans="1:19" x14ac:dyDescent="0.15">
      <c r="A52" s="3" t="s">
        <v>1030</v>
      </c>
      <c r="B52" s="4">
        <v>10</v>
      </c>
      <c r="C52" s="5" t="s">
        <v>1033</v>
      </c>
      <c r="D52" s="6" t="s">
        <v>994</v>
      </c>
      <c r="E52" s="4" t="s">
        <v>1000</v>
      </c>
      <c r="F52" s="7" t="s">
        <v>996</v>
      </c>
      <c r="G52" s="8" t="s">
        <v>1034</v>
      </c>
      <c r="H52" s="9"/>
      <c r="I52" s="10"/>
      <c r="J52" s="11">
        <v>37</v>
      </c>
      <c r="K52" s="11">
        <v>26.5</v>
      </c>
      <c r="L52" s="11">
        <v>3</v>
      </c>
      <c r="M52" s="12">
        <f t="shared" si="5"/>
        <v>0</v>
      </c>
      <c r="N52" s="12">
        <f t="shared" si="6"/>
        <v>0</v>
      </c>
      <c r="O52" s="12">
        <f t="shared" si="7"/>
        <v>0</v>
      </c>
      <c r="P52" s="13">
        <f t="shared" si="4"/>
        <v>6</v>
      </c>
      <c r="Q52" s="12"/>
      <c r="R52" s="14"/>
      <c r="S52" s="15"/>
    </row>
    <row r="53" spans="1:19" x14ac:dyDescent="0.15">
      <c r="A53" s="3" t="s">
        <v>1030</v>
      </c>
      <c r="B53" s="4">
        <v>10</v>
      </c>
      <c r="C53" s="5" t="s">
        <v>1035</v>
      </c>
      <c r="D53" s="6" t="s">
        <v>994</v>
      </c>
      <c r="E53" s="4" t="s">
        <v>1000</v>
      </c>
      <c r="F53" s="7" t="s">
        <v>996</v>
      </c>
      <c r="G53" s="8" t="s">
        <v>1036</v>
      </c>
      <c r="H53" s="9"/>
      <c r="I53" s="10"/>
      <c r="J53" s="11">
        <v>37</v>
      </c>
      <c r="K53" s="11">
        <v>26.5</v>
      </c>
      <c r="L53" s="11">
        <v>3</v>
      </c>
      <c r="M53" s="12">
        <f t="shared" si="5"/>
        <v>0</v>
      </c>
      <c r="N53" s="12">
        <f t="shared" si="6"/>
        <v>0</v>
      </c>
      <c r="O53" s="12">
        <f t="shared" si="7"/>
        <v>0</v>
      </c>
      <c r="P53" s="13">
        <f t="shared" si="4"/>
        <v>9</v>
      </c>
      <c r="Q53" s="12"/>
      <c r="R53" s="14"/>
      <c r="S53" s="15"/>
    </row>
    <row r="54" spans="1:19" x14ac:dyDescent="0.15">
      <c r="A54" s="3" t="s">
        <v>1030</v>
      </c>
      <c r="B54" s="4">
        <v>10</v>
      </c>
      <c r="C54" s="5" t="s">
        <v>1037</v>
      </c>
      <c r="D54" s="6" t="s">
        <v>994</v>
      </c>
      <c r="E54" s="4" t="s">
        <v>1000</v>
      </c>
      <c r="F54" s="7" t="s">
        <v>996</v>
      </c>
      <c r="G54" s="8" t="s">
        <v>1038</v>
      </c>
      <c r="H54" s="9"/>
      <c r="I54" s="10"/>
      <c r="J54" s="11">
        <v>37</v>
      </c>
      <c r="K54" s="11">
        <v>26.5</v>
      </c>
      <c r="L54" s="11">
        <v>3</v>
      </c>
      <c r="M54" s="12">
        <f t="shared" si="5"/>
        <v>0</v>
      </c>
      <c r="N54" s="12">
        <f t="shared" si="6"/>
        <v>0</v>
      </c>
      <c r="O54" s="12">
        <f t="shared" si="7"/>
        <v>0</v>
      </c>
      <c r="P54" s="13">
        <f t="shared" si="4"/>
        <v>12</v>
      </c>
      <c r="Q54" s="12"/>
      <c r="R54" s="14"/>
      <c r="S54" s="15"/>
    </row>
    <row r="55" spans="1:19" x14ac:dyDescent="0.15">
      <c r="A55" s="3" t="s">
        <v>1030</v>
      </c>
      <c r="B55" s="4">
        <v>10</v>
      </c>
      <c r="C55" s="5" t="s">
        <v>1039</v>
      </c>
      <c r="D55" s="6" t="s">
        <v>994</v>
      </c>
      <c r="E55" s="4" t="s">
        <v>1000</v>
      </c>
      <c r="F55" s="7" t="s">
        <v>996</v>
      </c>
      <c r="G55" s="8" t="s">
        <v>1040</v>
      </c>
      <c r="H55" s="9"/>
      <c r="I55" s="10"/>
      <c r="J55" s="11">
        <v>26.5</v>
      </c>
      <c r="K55" s="11">
        <v>19</v>
      </c>
      <c r="L55" s="11">
        <v>3</v>
      </c>
      <c r="M55" s="12">
        <f t="shared" si="5"/>
        <v>0</v>
      </c>
      <c r="N55" s="12">
        <f t="shared" si="6"/>
        <v>0</v>
      </c>
      <c r="O55" s="12">
        <f t="shared" si="7"/>
        <v>0</v>
      </c>
      <c r="P55" s="13">
        <v>0</v>
      </c>
      <c r="Q55" s="12"/>
      <c r="R55" s="14"/>
      <c r="S55" s="15"/>
    </row>
    <row r="56" spans="1:19" x14ac:dyDescent="0.15">
      <c r="A56" s="3" t="s">
        <v>1041</v>
      </c>
      <c r="B56" s="4">
        <v>10</v>
      </c>
      <c r="C56" s="5"/>
      <c r="D56" s="6"/>
      <c r="E56" s="4" t="s">
        <v>1042</v>
      </c>
      <c r="F56" s="7" t="s">
        <v>1043</v>
      </c>
      <c r="G56" s="8"/>
      <c r="H56" s="9"/>
      <c r="I56" s="10"/>
      <c r="J56" s="11">
        <v>54</v>
      </c>
      <c r="K56" s="11">
        <v>43</v>
      </c>
      <c r="L56" s="11">
        <v>8</v>
      </c>
      <c r="M56" s="12">
        <f t="shared" si="5"/>
        <v>18</v>
      </c>
      <c r="N56" s="12">
        <f t="shared" si="6"/>
        <v>9</v>
      </c>
      <c r="O56" s="12">
        <f t="shared" si="7"/>
        <v>9</v>
      </c>
      <c r="P56" s="13">
        <f t="shared" si="4"/>
        <v>8</v>
      </c>
      <c r="Q56" s="12"/>
      <c r="R56" s="14" t="s">
        <v>928</v>
      </c>
      <c r="S56" s="15"/>
    </row>
    <row r="57" spans="1:19" x14ac:dyDescent="0.15">
      <c r="A57" s="3" t="s">
        <v>1041</v>
      </c>
      <c r="B57" s="4">
        <v>10</v>
      </c>
      <c r="C57" s="5"/>
      <c r="D57" s="6"/>
      <c r="E57" s="4" t="s">
        <v>1042</v>
      </c>
      <c r="F57" s="7" t="s">
        <v>1043</v>
      </c>
      <c r="G57" s="8"/>
      <c r="H57" s="9"/>
      <c r="I57" s="10"/>
      <c r="J57" s="11">
        <v>54</v>
      </c>
      <c r="K57" s="11">
        <v>43</v>
      </c>
      <c r="L57" s="11">
        <v>7.5</v>
      </c>
      <c r="M57" s="12">
        <f t="shared" si="5"/>
        <v>18</v>
      </c>
      <c r="N57" s="12">
        <f t="shared" si="6"/>
        <v>9</v>
      </c>
      <c r="O57" s="12">
        <f t="shared" si="7"/>
        <v>9</v>
      </c>
      <c r="P57" s="13">
        <f t="shared" si="4"/>
        <v>15.5</v>
      </c>
      <c r="Q57" s="12"/>
      <c r="R57" s="14"/>
      <c r="S57" s="15"/>
    </row>
    <row r="58" spans="1:19" x14ac:dyDescent="0.15">
      <c r="A58" s="3" t="s">
        <v>1041</v>
      </c>
      <c r="B58" s="4">
        <v>10</v>
      </c>
      <c r="C58" s="5"/>
      <c r="D58" s="17" t="s">
        <v>1044</v>
      </c>
      <c r="E58" s="4" t="s">
        <v>1045</v>
      </c>
      <c r="F58" s="7" t="s">
        <v>1046</v>
      </c>
      <c r="G58" s="8"/>
      <c r="H58" s="9"/>
      <c r="I58" s="10"/>
      <c r="J58" s="11">
        <v>60.5</v>
      </c>
      <c r="K58" s="11">
        <v>43</v>
      </c>
      <c r="L58" s="11">
        <v>3.5</v>
      </c>
      <c r="M58" s="12">
        <f t="shared" si="5"/>
        <v>18</v>
      </c>
      <c r="N58" s="12">
        <f t="shared" si="6"/>
        <v>9</v>
      </c>
      <c r="O58" s="12">
        <f t="shared" si="7"/>
        <v>9</v>
      </c>
      <c r="P58" s="13">
        <v>0</v>
      </c>
      <c r="Q58" s="12"/>
      <c r="R58" s="14" t="s">
        <v>928</v>
      </c>
      <c r="S58" s="15"/>
    </row>
    <row r="59" spans="1:19" ht="101.25" x14ac:dyDescent="0.15">
      <c r="A59" s="3" t="s">
        <v>1047</v>
      </c>
      <c r="B59" s="4">
        <v>10</v>
      </c>
      <c r="C59" s="5" t="s">
        <v>1048</v>
      </c>
      <c r="D59" s="17" t="s">
        <v>1049</v>
      </c>
      <c r="E59" s="4" t="s">
        <v>1050</v>
      </c>
      <c r="F59" s="7" t="s">
        <v>1051</v>
      </c>
      <c r="G59" s="8" t="s">
        <v>1052</v>
      </c>
      <c r="H59" s="9">
        <v>1964</v>
      </c>
      <c r="I59" s="10"/>
      <c r="J59" s="11">
        <v>55</v>
      </c>
      <c r="K59" s="11">
        <v>41</v>
      </c>
      <c r="L59" s="11">
        <v>2.5</v>
      </c>
      <c r="M59" s="12">
        <f t="shared" si="5"/>
        <v>18</v>
      </c>
      <c r="N59" s="12">
        <f t="shared" si="6"/>
        <v>9</v>
      </c>
      <c r="O59" s="12">
        <f t="shared" si="7"/>
        <v>9</v>
      </c>
      <c r="P59" s="13">
        <f t="shared" si="4"/>
        <v>2.5</v>
      </c>
      <c r="Q59" s="12"/>
      <c r="R59" s="14" t="s">
        <v>926</v>
      </c>
      <c r="S59" s="15" t="s">
        <v>1053</v>
      </c>
    </row>
    <row r="60" spans="1:19" x14ac:dyDescent="0.15">
      <c r="A60" s="3" t="s">
        <v>1047</v>
      </c>
      <c r="B60" s="4">
        <v>10</v>
      </c>
      <c r="C60" s="5" t="s">
        <v>1054</v>
      </c>
      <c r="D60" s="6" t="s">
        <v>1049</v>
      </c>
      <c r="E60" s="4" t="s">
        <v>1050</v>
      </c>
      <c r="F60" s="7" t="s">
        <v>1051</v>
      </c>
      <c r="G60" s="8" t="s">
        <v>1055</v>
      </c>
      <c r="H60" s="9">
        <v>1965</v>
      </c>
      <c r="I60" s="10"/>
      <c r="J60" s="11">
        <v>55</v>
      </c>
      <c r="K60" s="11">
        <v>41</v>
      </c>
      <c r="L60" s="11">
        <v>5</v>
      </c>
      <c r="M60" s="12">
        <f t="shared" si="5"/>
        <v>18</v>
      </c>
      <c r="N60" s="12">
        <f t="shared" si="6"/>
        <v>9</v>
      </c>
      <c r="O60" s="12">
        <f t="shared" si="7"/>
        <v>9</v>
      </c>
      <c r="P60" s="13">
        <f t="shared" si="4"/>
        <v>7.5</v>
      </c>
      <c r="Q60" s="12"/>
      <c r="R60" s="14"/>
      <c r="S60" s="15"/>
    </row>
    <row r="61" spans="1:19" x14ac:dyDescent="0.15">
      <c r="A61" s="3" t="s">
        <v>1047</v>
      </c>
      <c r="B61" s="4">
        <v>10</v>
      </c>
      <c r="C61" s="5" t="s">
        <v>1056</v>
      </c>
      <c r="D61" s="6" t="s">
        <v>1049</v>
      </c>
      <c r="E61" s="4" t="s">
        <v>1050</v>
      </c>
      <c r="F61" s="7" t="s">
        <v>1051</v>
      </c>
      <c r="G61" s="8" t="s">
        <v>1057</v>
      </c>
      <c r="H61" s="9">
        <v>1966</v>
      </c>
      <c r="I61" s="10"/>
      <c r="J61" s="11">
        <v>55</v>
      </c>
      <c r="K61" s="11">
        <v>41</v>
      </c>
      <c r="L61" s="11">
        <v>5</v>
      </c>
      <c r="M61" s="12">
        <f t="shared" si="5"/>
        <v>18</v>
      </c>
      <c r="N61" s="12">
        <f t="shared" si="6"/>
        <v>9</v>
      </c>
      <c r="O61" s="12">
        <f t="shared" si="7"/>
        <v>9</v>
      </c>
      <c r="P61" s="13">
        <f t="shared" si="4"/>
        <v>12.5</v>
      </c>
      <c r="Q61" s="12"/>
      <c r="R61" s="14"/>
      <c r="S61" s="15"/>
    </row>
    <row r="62" spans="1:19" x14ac:dyDescent="0.15">
      <c r="A62" s="3" t="s">
        <v>1047</v>
      </c>
      <c r="B62" s="4">
        <v>10</v>
      </c>
      <c r="C62" s="5" t="s">
        <v>1058</v>
      </c>
      <c r="D62" s="6" t="s">
        <v>1049</v>
      </c>
      <c r="E62" s="4" t="s">
        <v>1050</v>
      </c>
      <c r="F62" s="7" t="s">
        <v>1051</v>
      </c>
      <c r="G62" s="8" t="s">
        <v>1059</v>
      </c>
      <c r="H62" s="9">
        <v>1967</v>
      </c>
      <c r="I62" s="10"/>
      <c r="J62" s="11">
        <v>55</v>
      </c>
      <c r="K62" s="11">
        <v>41</v>
      </c>
      <c r="L62" s="11">
        <v>5.5</v>
      </c>
      <c r="M62" s="12">
        <f t="shared" si="5"/>
        <v>18</v>
      </c>
      <c r="N62" s="12">
        <f t="shared" si="6"/>
        <v>9</v>
      </c>
      <c r="O62" s="12">
        <f t="shared" si="7"/>
        <v>9</v>
      </c>
      <c r="P62" s="13">
        <v>0</v>
      </c>
      <c r="Q62" s="12"/>
      <c r="R62" s="14"/>
      <c r="S62" s="15"/>
    </row>
    <row r="63" spans="1:19" x14ac:dyDescent="0.15">
      <c r="A63" s="3" t="s">
        <v>1060</v>
      </c>
      <c r="B63" s="4">
        <v>10</v>
      </c>
      <c r="C63" s="5" t="s">
        <v>1061</v>
      </c>
      <c r="D63" s="6" t="s">
        <v>1049</v>
      </c>
      <c r="E63" s="4" t="s">
        <v>1050</v>
      </c>
      <c r="F63" s="7" t="s">
        <v>1051</v>
      </c>
      <c r="G63" s="8" t="s">
        <v>1146</v>
      </c>
      <c r="H63" s="9">
        <v>1968</v>
      </c>
      <c r="I63" s="10"/>
      <c r="J63" s="11">
        <v>55</v>
      </c>
      <c r="K63" s="11">
        <v>41</v>
      </c>
      <c r="L63" s="11">
        <v>6</v>
      </c>
      <c r="M63" s="12">
        <f t="shared" si="5"/>
        <v>18</v>
      </c>
      <c r="N63" s="12">
        <f t="shared" si="6"/>
        <v>9</v>
      </c>
      <c r="O63" s="12">
        <f t="shared" si="7"/>
        <v>9</v>
      </c>
      <c r="P63" s="13">
        <f t="shared" si="4"/>
        <v>6</v>
      </c>
      <c r="Q63" s="12"/>
      <c r="R63" s="14"/>
      <c r="S63" s="15"/>
    </row>
    <row r="64" spans="1:19" x14ac:dyDescent="0.15">
      <c r="A64" s="3" t="s">
        <v>1060</v>
      </c>
      <c r="B64" s="4">
        <v>10</v>
      </c>
      <c r="C64" s="5" t="s">
        <v>1062</v>
      </c>
      <c r="D64" s="6" t="s">
        <v>1049</v>
      </c>
      <c r="E64" s="4" t="s">
        <v>1050</v>
      </c>
      <c r="F64" s="7" t="s">
        <v>1051</v>
      </c>
      <c r="G64" s="8" t="s">
        <v>1063</v>
      </c>
      <c r="H64" s="9">
        <v>1969</v>
      </c>
      <c r="I64" s="10"/>
      <c r="J64" s="11">
        <v>55</v>
      </c>
      <c r="K64" s="11">
        <v>41</v>
      </c>
      <c r="L64" s="11">
        <v>6.5</v>
      </c>
      <c r="M64" s="12">
        <f t="shared" si="5"/>
        <v>18</v>
      </c>
      <c r="N64" s="12">
        <f t="shared" si="6"/>
        <v>9</v>
      </c>
      <c r="O64" s="12">
        <f t="shared" si="7"/>
        <v>9</v>
      </c>
      <c r="P64" s="13">
        <f t="shared" si="4"/>
        <v>12.5</v>
      </c>
      <c r="Q64" s="12"/>
      <c r="R64" s="14"/>
      <c r="S64" s="15"/>
    </row>
    <row r="65" spans="1:19" x14ac:dyDescent="0.15">
      <c r="A65" s="3" t="s">
        <v>1060</v>
      </c>
      <c r="B65" s="4">
        <v>10</v>
      </c>
      <c r="C65" s="5" t="s">
        <v>1064</v>
      </c>
      <c r="D65" s="6" t="s">
        <v>1049</v>
      </c>
      <c r="E65" s="4" t="s">
        <v>1050</v>
      </c>
      <c r="F65" s="7" t="s">
        <v>1051</v>
      </c>
      <c r="G65" s="8" t="s">
        <v>1065</v>
      </c>
      <c r="H65" s="9">
        <v>1970</v>
      </c>
      <c r="I65" s="10"/>
      <c r="J65" s="11">
        <v>55</v>
      </c>
      <c r="K65" s="11">
        <v>41</v>
      </c>
      <c r="L65" s="11">
        <v>4.5</v>
      </c>
      <c r="M65" s="12">
        <f t="shared" si="5"/>
        <v>18</v>
      </c>
      <c r="N65" s="12">
        <f t="shared" si="6"/>
        <v>9</v>
      </c>
      <c r="O65" s="12">
        <f t="shared" si="7"/>
        <v>9</v>
      </c>
      <c r="P65" s="13">
        <f t="shared" si="4"/>
        <v>17</v>
      </c>
      <c r="Q65" s="12"/>
      <c r="R65" s="14"/>
      <c r="S65" s="15"/>
    </row>
    <row r="66" spans="1:19" x14ac:dyDescent="0.15">
      <c r="A66" s="3" t="s">
        <v>1060</v>
      </c>
      <c r="B66" s="4">
        <v>10</v>
      </c>
      <c r="C66" s="5" t="s">
        <v>1066</v>
      </c>
      <c r="D66" s="6" t="s">
        <v>1049</v>
      </c>
      <c r="E66" s="4" t="s">
        <v>1050</v>
      </c>
      <c r="F66" s="7" t="s">
        <v>1051</v>
      </c>
      <c r="G66" s="8" t="s">
        <v>1067</v>
      </c>
      <c r="H66" s="9">
        <v>1971</v>
      </c>
      <c r="I66" s="10"/>
      <c r="J66" s="11">
        <v>55</v>
      </c>
      <c r="K66" s="11">
        <v>41</v>
      </c>
      <c r="L66" s="11">
        <v>4.5</v>
      </c>
      <c r="M66" s="12">
        <f t="shared" si="5"/>
        <v>18</v>
      </c>
      <c r="N66" s="12">
        <f t="shared" si="6"/>
        <v>9</v>
      </c>
      <c r="O66" s="12">
        <f t="shared" si="7"/>
        <v>9</v>
      </c>
      <c r="P66" s="13">
        <v>0</v>
      </c>
      <c r="Q66" s="12"/>
      <c r="R66" s="14"/>
      <c r="S66" s="15"/>
    </row>
    <row r="67" spans="1:19" x14ac:dyDescent="0.15">
      <c r="A67" s="3" t="s">
        <v>1068</v>
      </c>
      <c r="B67" s="4">
        <v>10</v>
      </c>
      <c r="C67" s="5" t="s">
        <v>1069</v>
      </c>
      <c r="D67" s="6" t="s">
        <v>1049</v>
      </c>
      <c r="E67" s="4" t="s">
        <v>1050</v>
      </c>
      <c r="F67" s="7" t="s">
        <v>1051</v>
      </c>
      <c r="G67" s="8" t="s">
        <v>1070</v>
      </c>
      <c r="H67" s="9">
        <v>1972</v>
      </c>
      <c r="I67" s="10"/>
      <c r="J67" s="11">
        <v>55</v>
      </c>
      <c r="K67" s="11">
        <v>41</v>
      </c>
      <c r="L67" s="11">
        <v>5</v>
      </c>
      <c r="M67" s="12">
        <f t="shared" si="5"/>
        <v>18</v>
      </c>
      <c r="N67" s="12">
        <f t="shared" si="6"/>
        <v>9</v>
      </c>
      <c r="O67" s="12">
        <f t="shared" si="7"/>
        <v>9</v>
      </c>
      <c r="P67" s="13">
        <f t="shared" si="4"/>
        <v>5</v>
      </c>
      <c r="Q67" s="12"/>
      <c r="R67" s="14"/>
      <c r="S67" s="15"/>
    </row>
    <row r="68" spans="1:19" x14ac:dyDescent="0.15">
      <c r="A68" s="3" t="s">
        <v>1068</v>
      </c>
      <c r="B68" s="4">
        <v>10</v>
      </c>
      <c r="C68" s="5" t="s">
        <v>1071</v>
      </c>
      <c r="D68" s="6" t="s">
        <v>1049</v>
      </c>
      <c r="E68" s="4" t="s">
        <v>1050</v>
      </c>
      <c r="F68" s="7" t="s">
        <v>1051</v>
      </c>
      <c r="G68" s="8" t="s">
        <v>1072</v>
      </c>
      <c r="H68" s="9">
        <v>1973</v>
      </c>
      <c r="I68" s="10"/>
      <c r="J68" s="11">
        <v>55</v>
      </c>
      <c r="K68" s="11">
        <v>41</v>
      </c>
      <c r="L68" s="11">
        <v>2</v>
      </c>
      <c r="M68" s="12">
        <f t="shared" si="5"/>
        <v>18</v>
      </c>
      <c r="N68" s="12">
        <f t="shared" si="6"/>
        <v>9</v>
      </c>
      <c r="O68" s="12">
        <f t="shared" si="7"/>
        <v>9</v>
      </c>
      <c r="P68" s="13">
        <f t="shared" si="4"/>
        <v>7</v>
      </c>
      <c r="Q68" s="12"/>
      <c r="R68" s="14"/>
      <c r="S68" s="15"/>
    </row>
    <row r="69" spans="1:19" x14ac:dyDescent="0.15">
      <c r="A69" s="3" t="s">
        <v>1068</v>
      </c>
      <c r="B69" s="4">
        <v>10</v>
      </c>
      <c r="C69" s="5" t="s">
        <v>1073</v>
      </c>
      <c r="D69" s="6" t="s">
        <v>1049</v>
      </c>
      <c r="E69" s="4" t="s">
        <v>1050</v>
      </c>
      <c r="F69" s="7" t="s">
        <v>1051</v>
      </c>
      <c r="G69" s="8" t="s">
        <v>1074</v>
      </c>
      <c r="H69" s="9">
        <v>1973</v>
      </c>
      <c r="I69" s="10"/>
      <c r="J69" s="11">
        <v>55</v>
      </c>
      <c r="K69" s="11">
        <v>41</v>
      </c>
      <c r="L69" s="11">
        <v>2</v>
      </c>
      <c r="M69" s="12">
        <f t="shared" si="5"/>
        <v>18</v>
      </c>
      <c r="N69" s="12">
        <f t="shared" si="6"/>
        <v>9</v>
      </c>
      <c r="O69" s="12">
        <f t="shared" si="7"/>
        <v>9</v>
      </c>
      <c r="P69" s="13">
        <f t="shared" si="4"/>
        <v>9</v>
      </c>
      <c r="Q69" s="12"/>
      <c r="R69" s="14"/>
      <c r="S69" s="15"/>
    </row>
    <row r="70" spans="1:19" x14ac:dyDescent="0.15">
      <c r="A70" s="3" t="s">
        <v>1068</v>
      </c>
      <c r="B70" s="4"/>
      <c r="C70" s="5"/>
      <c r="D70" s="6" t="s">
        <v>1049</v>
      </c>
      <c r="E70" s="4" t="s">
        <v>1050</v>
      </c>
      <c r="F70" s="7" t="s">
        <v>1051</v>
      </c>
      <c r="G70" s="8" t="s">
        <v>1075</v>
      </c>
      <c r="H70" s="9">
        <v>1974</v>
      </c>
      <c r="I70" s="18"/>
      <c r="J70" s="11">
        <v>55</v>
      </c>
      <c r="K70" s="11">
        <v>41</v>
      </c>
      <c r="L70" s="11">
        <v>3</v>
      </c>
      <c r="M70" s="12">
        <f t="shared" si="5"/>
        <v>18</v>
      </c>
      <c r="N70" s="12">
        <f t="shared" si="6"/>
        <v>9</v>
      </c>
      <c r="O70" s="12">
        <f t="shared" si="7"/>
        <v>9</v>
      </c>
      <c r="P70" s="13">
        <f t="shared" si="4"/>
        <v>12</v>
      </c>
      <c r="Q70" s="12"/>
      <c r="R70" s="14"/>
      <c r="S70" s="15"/>
    </row>
    <row r="71" spans="1:19" x14ac:dyDescent="0.15">
      <c r="A71" s="3" t="s">
        <v>1068</v>
      </c>
      <c r="B71" s="4">
        <v>10</v>
      </c>
      <c r="C71" s="5" t="s">
        <v>1076</v>
      </c>
      <c r="D71" s="6" t="s">
        <v>1049</v>
      </c>
      <c r="E71" s="4" t="s">
        <v>1050</v>
      </c>
      <c r="F71" s="7" t="s">
        <v>1077</v>
      </c>
      <c r="G71" s="16" t="s">
        <v>1078</v>
      </c>
      <c r="H71" s="9">
        <v>1976</v>
      </c>
      <c r="I71" s="10"/>
      <c r="J71" s="11">
        <v>55</v>
      </c>
      <c r="K71" s="11">
        <v>41</v>
      </c>
      <c r="L71" s="11">
        <v>2.5</v>
      </c>
      <c r="M71" s="12">
        <f t="shared" si="5"/>
        <v>18</v>
      </c>
      <c r="N71" s="12">
        <f t="shared" si="6"/>
        <v>9</v>
      </c>
      <c r="O71" s="12">
        <f t="shared" si="7"/>
        <v>9</v>
      </c>
      <c r="P71" s="13">
        <f t="shared" si="4"/>
        <v>14.5</v>
      </c>
      <c r="Q71" s="12"/>
      <c r="R71" s="14"/>
      <c r="S71" s="15"/>
    </row>
    <row r="72" spans="1:19" x14ac:dyDescent="0.15">
      <c r="A72" s="3" t="s">
        <v>1068</v>
      </c>
      <c r="B72" s="4">
        <v>10</v>
      </c>
      <c r="C72" s="5" t="s">
        <v>1079</v>
      </c>
      <c r="D72" s="6" t="s">
        <v>1049</v>
      </c>
      <c r="E72" s="4" t="s">
        <v>1050</v>
      </c>
      <c r="F72" s="7" t="s">
        <v>1051</v>
      </c>
      <c r="G72" s="16" t="s">
        <v>1080</v>
      </c>
      <c r="H72" s="9">
        <v>1977</v>
      </c>
      <c r="I72" s="10"/>
      <c r="J72" s="11">
        <v>55</v>
      </c>
      <c r="K72" s="11">
        <v>41</v>
      </c>
      <c r="L72" s="11">
        <v>4</v>
      </c>
      <c r="M72" s="12">
        <f t="shared" si="5"/>
        <v>18</v>
      </c>
      <c r="N72" s="12">
        <f t="shared" si="6"/>
        <v>9</v>
      </c>
      <c r="O72" s="12">
        <f t="shared" si="7"/>
        <v>9</v>
      </c>
      <c r="P72" s="13">
        <v>0</v>
      </c>
      <c r="Q72" s="12"/>
      <c r="R72" s="14"/>
      <c r="S72" s="15"/>
    </row>
    <row r="73" spans="1:19" x14ac:dyDescent="0.15">
      <c r="A73" s="3" t="s">
        <v>1081</v>
      </c>
      <c r="B73" s="4">
        <v>10</v>
      </c>
      <c r="C73" s="5" t="s">
        <v>1082</v>
      </c>
      <c r="D73" s="6" t="s">
        <v>1049</v>
      </c>
      <c r="E73" s="4" t="s">
        <v>1050</v>
      </c>
      <c r="F73" s="7" t="s">
        <v>1051</v>
      </c>
      <c r="G73" s="16" t="s">
        <v>1083</v>
      </c>
      <c r="H73" s="9">
        <v>1978</v>
      </c>
      <c r="I73" s="10"/>
      <c r="J73" s="11">
        <v>55</v>
      </c>
      <c r="K73" s="11">
        <v>41</v>
      </c>
      <c r="L73" s="11">
        <v>4</v>
      </c>
      <c r="M73" s="12">
        <f t="shared" si="5"/>
        <v>18</v>
      </c>
      <c r="N73" s="12">
        <f t="shared" si="6"/>
        <v>9</v>
      </c>
      <c r="O73" s="12">
        <f t="shared" si="7"/>
        <v>9</v>
      </c>
      <c r="P73" s="13">
        <f t="shared" si="4"/>
        <v>4</v>
      </c>
      <c r="Q73" s="12"/>
      <c r="R73" s="14"/>
      <c r="S73" s="15"/>
    </row>
    <row r="74" spans="1:19" x14ac:dyDescent="0.15">
      <c r="A74" s="3" t="s">
        <v>1081</v>
      </c>
      <c r="B74" s="4">
        <v>10</v>
      </c>
      <c r="C74" s="5" t="s">
        <v>1084</v>
      </c>
      <c r="D74" s="6" t="s">
        <v>1049</v>
      </c>
      <c r="E74" s="4" t="s">
        <v>1050</v>
      </c>
      <c r="F74" s="7" t="s">
        <v>1051</v>
      </c>
      <c r="G74" s="16" t="s">
        <v>1085</v>
      </c>
      <c r="H74" s="9">
        <v>1979</v>
      </c>
      <c r="I74" s="10"/>
      <c r="J74" s="11">
        <v>55</v>
      </c>
      <c r="K74" s="11">
        <v>41</v>
      </c>
      <c r="L74" s="11">
        <v>4</v>
      </c>
      <c r="M74" s="12">
        <f t="shared" si="5"/>
        <v>18</v>
      </c>
      <c r="N74" s="12">
        <f t="shared" si="6"/>
        <v>9</v>
      </c>
      <c r="O74" s="12">
        <f t="shared" si="7"/>
        <v>9</v>
      </c>
      <c r="P74" s="13">
        <f t="shared" si="4"/>
        <v>8</v>
      </c>
      <c r="Q74" s="12"/>
      <c r="R74" s="14"/>
      <c r="S74" s="15"/>
    </row>
    <row r="75" spans="1:19" x14ac:dyDescent="0.15">
      <c r="A75" s="3" t="s">
        <v>1081</v>
      </c>
      <c r="B75" s="4">
        <v>10</v>
      </c>
      <c r="C75" s="5" t="s">
        <v>1086</v>
      </c>
      <c r="D75" s="6" t="s">
        <v>1049</v>
      </c>
      <c r="E75" s="4" t="s">
        <v>1050</v>
      </c>
      <c r="F75" s="7" t="s">
        <v>1051</v>
      </c>
      <c r="G75" s="16" t="s">
        <v>1087</v>
      </c>
      <c r="H75" s="9">
        <v>1980</v>
      </c>
      <c r="I75" s="10"/>
      <c r="J75" s="11">
        <v>55</v>
      </c>
      <c r="K75" s="11">
        <v>41</v>
      </c>
      <c r="L75" s="11">
        <v>4</v>
      </c>
      <c r="M75" s="12">
        <f t="shared" si="5"/>
        <v>18</v>
      </c>
      <c r="N75" s="12">
        <f t="shared" si="6"/>
        <v>9</v>
      </c>
      <c r="O75" s="12">
        <f t="shared" si="7"/>
        <v>9</v>
      </c>
      <c r="P75" s="13">
        <f t="shared" si="4"/>
        <v>12</v>
      </c>
      <c r="Q75" s="12"/>
      <c r="R75" s="14"/>
      <c r="S75" s="15"/>
    </row>
    <row r="76" spans="1:19" x14ac:dyDescent="0.15">
      <c r="A76" s="3" t="s">
        <v>1081</v>
      </c>
      <c r="B76" s="4">
        <v>10</v>
      </c>
      <c r="C76" s="5" t="s">
        <v>1088</v>
      </c>
      <c r="D76" s="6" t="s">
        <v>1049</v>
      </c>
      <c r="E76" s="4" t="s">
        <v>1050</v>
      </c>
      <c r="F76" s="7" t="s">
        <v>1051</v>
      </c>
      <c r="G76" s="16" t="s">
        <v>1089</v>
      </c>
      <c r="H76" s="9">
        <v>1981</v>
      </c>
      <c r="I76" s="10"/>
      <c r="J76" s="11">
        <v>55</v>
      </c>
      <c r="K76" s="11">
        <v>41</v>
      </c>
      <c r="L76" s="11">
        <v>4</v>
      </c>
      <c r="M76" s="12">
        <f t="shared" si="5"/>
        <v>18</v>
      </c>
      <c r="N76" s="12">
        <f t="shared" si="6"/>
        <v>9</v>
      </c>
      <c r="O76" s="12">
        <f t="shared" si="7"/>
        <v>9</v>
      </c>
      <c r="P76" s="13">
        <f t="shared" si="4"/>
        <v>16</v>
      </c>
      <c r="Q76" s="12"/>
      <c r="R76" s="14"/>
      <c r="S76" s="15"/>
    </row>
    <row r="77" spans="1:19" x14ac:dyDescent="0.15">
      <c r="A77" s="3" t="s">
        <v>1081</v>
      </c>
      <c r="B77" s="4">
        <v>10</v>
      </c>
      <c r="C77" s="5" t="s">
        <v>1090</v>
      </c>
      <c r="D77" s="6" t="s">
        <v>1049</v>
      </c>
      <c r="E77" s="4" t="s">
        <v>1050</v>
      </c>
      <c r="F77" s="7" t="s">
        <v>1051</v>
      </c>
      <c r="G77" s="8" t="s">
        <v>1091</v>
      </c>
      <c r="H77" s="9">
        <v>1982</v>
      </c>
      <c r="I77" s="10"/>
      <c r="J77" s="11">
        <v>55</v>
      </c>
      <c r="K77" s="11">
        <v>41</v>
      </c>
      <c r="L77" s="11">
        <v>4</v>
      </c>
      <c r="M77" s="12">
        <f t="shared" si="5"/>
        <v>18</v>
      </c>
      <c r="N77" s="12">
        <f t="shared" si="6"/>
        <v>9</v>
      </c>
      <c r="O77" s="12">
        <f t="shared" si="7"/>
        <v>9</v>
      </c>
      <c r="P77" s="13">
        <v>0</v>
      </c>
      <c r="Q77" s="12"/>
      <c r="R77" s="14"/>
      <c r="S77" s="15"/>
    </row>
    <row r="78" spans="1:19" x14ac:dyDescent="0.15">
      <c r="A78" s="3" t="s">
        <v>1092</v>
      </c>
      <c r="B78" s="4">
        <v>10</v>
      </c>
      <c r="C78" s="5" t="s">
        <v>1093</v>
      </c>
      <c r="D78" s="6" t="s">
        <v>1049</v>
      </c>
      <c r="E78" s="4" t="s">
        <v>1050</v>
      </c>
      <c r="F78" s="7" t="s">
        <v>1051</v>
      </c>
      <c r="G78" s="8" t="s">
        <v>1094</v>
      </c>
      <c r="H78" s="9">
        <v>1983</v>
      </c>
      <c r="I78" s="10"/>
      <c r="J78" s="11">
        <v>55</v>
      </c>
      <c r="K78" s="11">
        <v>41</v>
      </c>
      <c r="L78" s="11">
        <v>4</v>
      </c>
      <c r="M78" s="12">
        <f t="shared" si="5"/>
        <v>18</v>
      </c>
      <c r="N78" s="12">
        <f t="shared" si="6"/>
        <v>9</v>
      </c>
      <c r="O78" s="12">
        <f t="shared" si="7"/>
        <v>9</v>
      </c>
      <c r="P78" s="13">
        <f t="shared" ref="P78:P90" si="8">P77+L78</f>
        <v>4</v>
      </c>
      <c r="Q78" s="12"/>
      <c r="R78" s="14"/>
      <c r="S78" s="15"/>
    </row>
    <row r="79" spans="1:19" x14ac:dyDescent="0.15">
      <c r="A79" s="3" t="s">
        <v>1092</v>
      </c>
      <c r="B79" s="4">
        <v>10</v>
      </c>
      <c r="C79" s="5">
        <v>8509029529</v>
      </c>
      <c r="D79" s="6" t="s">
        <v>1049</v>
      </c>
      <c r="E79" s="4" t="s">
        <v>1050</v>
      </c>
      <c r="F79" s="7" t="s">
        <v>1051</v>
      </c>
      <c r="G79" s="16" t="s">
        <v>1095</v>
      </c>
      <c r="H79" s="9">
        <v>1984</v>
      </c>
      <c r="I79" s="10"/>
      <c r="J79" s="11">
        <v>55</v>
      </c>
      <c r="K79" s="11">
        <v>41</v>
      </c>
      <c r="L79" s="11">
        <v>3</v>
      </c>
      <c r="M79" s="12">
        <f t="shared" si="5"/>
        <v>18</v>
      </c>
      <c r="N79" s="12">
        <f t="shared" si="6"/>
        <v>9</v>
      </c>
      <c r="O79" s="12">
        <f t="shared" si="7"/>
        <v>9</v>
      </c>
      <c r="P79" s="13">
        <f t="shared" si="8"/>
        <v>7</v>
      </c>
      <c r="Q79" s="12"/>
      <c r="R79" s="14"/>
      <c r="S79" s="15"/>
    </row>
    <row r="80" spans="1:19" x14ac:dyDescent="0.15">
      <c r="A80" s="3" t="s">
        <v>1092</v>
      </c>
      <c r="B80" s="4">
        <v>10</v>
      </c>
      <c r="C80" s="5">
        <v>8509029545</v>
      </c>
      <c r="D80" s="6" t="s">
        <v>1049</v>
      </c>
      <c r="E80" s="4" t="s">
        <v>1050</v>
      </c>
      <c r="F80" s="7" t="s">
        <v>1051</v>
      </c>
      <c r="G80" s="16" t="s">
        <v>1096</v>
      </c>
      <c r="H80" s="9">
        <v>1984</v>
      </c>
      <c r="I80" s="10"/>
      <c r="J80" s="11">
        <v>55</v>
      </c>
      <c r="K80" s="11">
        <v>41</v>
      </c>
      <c r="L80" s="11">
        <v>2.5</v>
      </c>
      <c r="M80" s="12">
        <f t="shared" si="5"/>
        <v>18</v>
      </c>
      <c r="N80" s="12">
        <f t="shared" si="6"/>
        <v>9</v>
      </c>
      <c r="O80" s="12">
        <f t="shared" si="7"/>
        <v>9</v>
      </c>
      <c r="P80" s="13">
        <f t="shared" si="8"/>
        <v>9.5</v>
      </c>
      <c r="Q80" s="12"/>
      <c r="R80" s="14"/>
      <c r="S80" s="15"/>
    </row>
    <row r="81" spans="1:19" x14ac:dyDescent="0.15">
      <c r="A81" s="3" t="s">
        <v>1092</v>
      </c>
      <c r="B81" s="4">
        <v>10</v>
      </c>
      <c r="C81" s="5">
        <v>8809030276</v>
      </c>
      <c r="D81" s="6" t="s">
        <v>1049</v>
      </c>
      <c r="E81" s="4" t="s">
        <v>1050</v>
      </c>
      <c r="F81" s="7" t="s">
        <v>1051</v>
      </c>
      <c r="G81" s="16" t="s">
        <v>1097</v>
      </c>
      <c r="H81" s="9">
        <v>1985</v>
      </c>
      <c r="I81" s="10"/>
      <c r="J81" s="11">
        <v>55</v>
      </c>
      <c r="K81" s="11">
        <v>41</v>
      </c>
      <c r="L81" s="11">
        <v>4</v>
      </c>
      <c r="M81" s="12">
        <f t="shared" si="5"/>
        <v>18</v>
      </c>
      <c r="N81" s="12">
        <f t="shared" si="6"/>
        <v>9</v>
      </c>
      <c r="O81" s="12">
        <f t="shared" si="7"/>
        <v>9</v>
      </c>
      <c r="P81" s="13">
        <f t="shared" si="8"/>
        <v>13.5</v>
      </c>
      <c r="Q81" s="12"/>
      <c r="R81" s="14"/>
      <c r="S81" s="15"/>
    </row>
    <row r="82" spans="1:19" x14ac:dyDescent="0.15">
      <c r="A82" s="3" t="s">
        <v>1092</v>
      </c>
      <c r="B82" s="4">
        <v>10</v>
      </c>
      <c r="C82" s="5">
        <v>8809030284</v>
      </c>
      <c r="D82" s="6" t="s">
        <v>1049</v>
      </c>
      <c r="E82" s="4" t="s">
        <v>1050</v>
      </c>
      <c r="F82" s="7" t="s">
        <v>1051</v>
      </c>
      <c r="G82" s="16" t="s">
        <v>1098</v>
      </c>
      <c r="H82" s="9">
        <v>1986</v>
      </c>
      <c r="I82" s="10"/>
      <c r="J82" s="11">
        <v>55</v>
      </c>
      <c r="K82" s="11">
        <v>41</v>
      </c>
      <c r="L82" s="11">
        <v>3.5</v>
      </c>
      <c r="M82" s="12">
        <f t="shared" si="5"/>
        <v>18</v>
      </c>
      <c r="N82" s="12">
        <f t="shared" si="6"/>
        <v>9</v>
      </c>
      <c r="O82" s="12">
        <f t="shared" si="7"/>
        <v>9</v>
      </c>
      <c r="P82" s="13">
        <v>0</v>
      </c>
      <c r="Q82" s="12"/>
      <c r="R82" s="14"/>
      <c r="S82" s="15"/>
    </row>
    <row r="83" spans="1:19" x14ac:dyDescent="0.15">
      <c r="A83" s="3" t="s">
        <v>1099</v>
      </c>
      <c r="B83" s="4">
        <v>10</v>
      </c>
      <c r="C83" s="5">
        <v>8809030292</v>
      </c>
      <c r="D83" s="6" t="s">
        <v>1049</v>
      </c>
      <c r="E83" s="4" t="s">
        <v>1050</v>
      </c>
      <c r="F83" s="7" t="s">
        <v>1051</v>
      </c>
      <c r="G83" s="16" t="s">
        <v>1100</v>
      </c>
      <c r="H83" s="9">
        <v>1987</v>
      </c>
      <c r="I83" s="10"/>
      <c r="J83" s="11">
        <v>55</v>
      </c>
      <c r="K83" s="11">
        <v>41</v>
      </c>
      <c r="L83" s="11">
        <v>4</v>
      </c>
      <c r="M83" s="12">
        <f t="shared" si="5"/>
        <v>18</v>
      </c>
      <c r="N83" s="12">
        <f t="shared" si="6"/>
        <v>9</v>
      </c>
      <c r="O83" s="12">
        <f t="shared" si="7"/>
        <v>9</v>
      </c>
      <c r="P83" s="13">
        <f t="shared" si="8"/>
        <v>4</v>
      </c>
      <c r="Q83" s="12"/>
      <c r="R83" s="14"/>
      <c r="S83" s="15"/>
    </row>
    <row r="84" spans="1:19" x14ac:dyDescent="0.15">
      <c r="A84" s="3" t="s">
        <v>1099</v>
      </c>
      <c r="B84" s="4">
        <v>10</v>
      </c>
      <c r="C84" s="5">
        <v>8909031570</v>
      </c>
      <c r="D84" s="6" t="s">
        <v>1049</v>
      </c>
      <c r="E84" s="4" t="s">
        <v>1050</v>
      </c>
      <c r="F84" s="7" t="s">
        <v>1051</v>
      </c>
      <c r="G84" s="16" t="s">
        <v>1101</v>
      </c>
      <c r="H84" s="9">
        <v>1988</v>
      </c>
      <c r="I84" s="10"/>
      <c r="J84" s="11">
        <v>55</v>
      </c>
      <c r="K84" s="11">
        <v>41</v>
      </c>
      <c r="L84" s="11">
        <v>4</v>
      </c>
      <c r="M84" s="12">
        <f t="shared" si="5"/>
        <v>18</v>
      </c>
      <c r="N84" s="12">
        <f t="shared" si="6"/>
        <v>9</v>
      </c>
      <c r="O84" s="12">
        <f t="shared" si="7"/>
        <v>9</v>
      </c>
      <c r="P84" s="13">
        <f t="shared" si="8"/>
        <v>8</v>
      </c>
      <c r="Q84" s="12"/>
      <c r="R84" s="14"/>
      <c r="S84" s="15"/>
    </row>
    <row r="85" spans="1:19" x14ac:dyDescent="0.15">
      <c r="A85" s="3" t="s">
        <v>1099</v>
      </c>
      <c r="B85" s="4">
        <v>10</v>
      </c>
      <c r="C85" s="5">
        <v>9009033854</v>
      </c>
      <c r="D85" s="6" t="s">
        <v>1049</v>
      </c>
      <c r="E85" s="4" t="s">
        <v>1050</v>
      </c>
      <c r="F85" s="7" t="s">
        <v>1051</v>
      </c>
      <c r="G85" s="16" t="s">
        <v>1102</v>
      </c>
      <c r="H85" s="9">
        <v>1989</v>
      </c>
      <c r="I85" s="10"/>
      <c r="J85" s="11">
        <v>55</v>
      </c>
      <c r="K85" s="11">
        <v>41</v>
      </c>
      <c r="L85" s="11">
        <v>4</v>
      </c>
      <c r="M85" s="12">
        <f t="shared" si="5"/>
        <v>18</v>
      </c>
      <c r="N85" s="12">
        <f t="shared" si="6"/>
        <v>9</v>
      </c>
      <c r="O85" s="12">
        <f t="shared" si="7"/>
        <v>9</v>
      </c>
      <c r="P85" s="13">
        <f t="shared" si="8"/>
        <v>12</v>
      </c>
      <c r="Q85" s="12"/>
      <c r="R85" s="14"/>
      <c r="S85" s="15"/>
    </row>
    <row r="86" spans="1:19" x14ac:dyDescent="0.15">
      <c r="A86" s="3" t="s">
        <v>1099</v>
      </c>
      <c r="B86" s="4">
        <v>10</v>
      </c>
      <c r="C86" s="5">
        <v>9109023748</v>
      </c>
      <c r="D86" s="6" t="s">
        <v>1049</v>
      </c>
      <c r="E86" s="4" t="s">
        <v>1050</v>
      </c>
      <c r="F86" s="7" t="s">
        <v>1051</v>
      </c>
      <c r="G86" s="16" t="s">
        <v>1103</v>
      </c>
      <c r="H86" s="9">
        <v>1990</v>
      </c>
      <c r="I86" s="10"/>
      <c r="J86" s="11">
        <v>55</v>
      </c>
      <c r="K86" s="11">
        <v>41</v>
      </c>
      <c r="L86" s="11">
        <v>4.5</v>
      </c>
      <c r="M86" s="12">
        <f t="shared" si="5"/>
        <v>18</v>
      </c>
      <c r="N86" s="12">
        <f t="shared" si="6"/>
        <v>9</v>
      </c>
      <c r="O86" s="12">
        <f t="shared" si="7"/>
        <v>9</v>
      </c>
      <c r="P86" s="13">
        <f t="shared" si="8"/>
        <v>16.5</v>
      </c>
      <c r="Q86" s="12"/>
      <c r="R86" s="14"/>
      <c r="S86" s="15"/>
    </row>
    <row r="87" spans="1:19" x14ac:dyDescent="0.15">
      <c r="A87" s="3" t="s">
        <v>1099</v>
      </c>
      <c r="B87" s="4">
        <v>10</v>
      </c>
      <c r="C87" s="5">
        <v>40900005485</v>
      </c>
      <c r="D87" s="6" t="s">
        <v>1049</v>
      </c>
      <c r="E87" s="4" t="s">
        <v>1050</v>
      </c>
      <c r="F87" s="7" t="s">
        <v>1051</v>
      </c>
      <c r="G87" s="16" t="s">
        <v>1104</v>
      </c>
      <c r="H87" s="9">
        <v>1991</v>
      </c>
      <c r="I87" s="10"/>
      <c r="J87" s="11">
        <v>55</v>
      </c>
      <c r="K87" s="11">
        <v>41</v>
      </c>
      <c r="L87" s="11">
        <v>4</v>
      </c>
      <c r="M87" s="12">
        <f t="shared" si="5"/>
        <v>18</v>
      </c>
      <c r="N87" s="12">
        <f t="shared" si="6"/>
        <v>9</v>
      </c>
      <c r="O87" s="12">
        <f t="shared" si="7"/>
        <v>9</v>
      </c>
      <c r="P87" s="13">
        <v>0</v>
      </c>
      <c r="Q87" s="12"/>
      <c r="R87" s="14"/>
      <c r="S87" s="15"/>
    </row>
    <row r="88" spans="1:19" x14ac:dyDescent="0.15">
      <c r="A88" s="3" t="s">
        <v>1105</v>
      </c>
      <c r="B88" s="4">
        <v>10</v>
      </c>
      <c r="C88" s="5">
        <v>40900015278</v>
      </c>
      <c r="D88" s="6" t="s">
        <v>1049</v>
      </c>
      <c r="E88" s="4" t="s">
        <v>1050</v>
      </c>
      <c r="F88" s="7" t="s">
        <v>1051</v>
      </c>
      <c r="G88" s="16" t="s">
        <v>1106</v>
      </c>
      <c r="H88" s="9">
        <v>1992</v>
      </c>
      <c r="I88" s="10"/>
      <c r="J88" s="11">
        <v>55</v>
      </c>
      <c r="K88" s="11">
        <v>41</v>
      </c>
      <c r="L88" s="11">
        <v>4.5</v>
      </c>
      <c r="M88" s="12">
        <f t="shared" si="5"/>
        <v>18</v>
      </c>
      <c r="N88" s="12">
        <f t="shared" si="6"/>
        <v>9</v>
      </c>
      <c r="O88" s="12">
        <f t="shared" si="7"/>
        <v>9</v>
      </c>
      <c r="P88" s="13">
        <f t="shared" si="8"/>
        <v>4.5</v>
      </c>
      <c r="Q88" s="12"/>
      <c r="R88" s="14"/>
      <c r="S88" s="15"/>
    </row>
    <row r="89" spans="1:19" x14ac:dyDescent="0.15">
      <c r="A89" s="3" t="s">
        <v>1105</v>
      </c>
      <c r="B89" s="4">
        <v>10</v>
      </c>
      <c r="C89" s="5">
        <v>40900024783</v>
      </c>
      <c r="D89" s="6" t="s">
        <v>1049</v>
      </c>
      <c r="E89" s="4" t="s">
        <v>1050</v>
      </c>
      <c r="F89" s="7" t="s">
        <v>1051</v>
      </c>
      <c r="G89" s="16" t="s">
        <v>1107</v>
      </c>
      <c r="H89" s="9">
        <v>1993</v>
      </c>
      <c r="I89" s="10"/>
      <c r="J89" s="11">
        <v>55</v>
      </c>
      <c r="K89" s="11">
        <v>41</v>
      </c>
      <c r="L89" s="11">
        <v>4</v>
      </c>
      <c r="M89" s="12">
        <f t="shared" si="5"/>
        <v>18</v>
      </c>
      <c r="N89" s="12">
        <f t="shared" si="6"/>
        <v>9</v>
      </c>
      <c r="O89" s="12">
        <f t="shared" si="7"/>
        <v>9</v>
      </c>
      <c r="P89" s="13">
        <f t="shared" si="8"/>
        <v>8.5</v>
      </c>
      <c r="Q89" s="12"/>
      <c r="R89" s="14"/>
      <c r="S89" s="15"/>
    </row>
    <row r="90" spans="1:19" x14ac:dyDescent="0.15">
      <c r="A90" s="3" t="s">
        <v>1105</v>
      </c>
      <c r="B90" s="4">
        <v>10</v>
      </c>
      <c r="C90" s="5">
        <v>40900035060</v>
      </c>
      <c r="D90" s="6" t="s">
        <v>1049</v>
      </c>
      <c r="E90" s="4" t="s">
        <v>1050</v>
      </c>
      <c r="F90" s="7" t="s">
        <v>1051</v>
      </c>
      <c r="G90" s="16" t="s">
        <v>1108</v>
      </c>
      <c r="H90" s="9">
        <v>1994</v>
      </c>
      <c r="I90" s="10"/>
      <c r="J90" s="11">
        <v>55</v>
      </c>
      <c r="K90" s="11">
        <v>41</v>
      </c>
      <c r="L90" s="11">
        <v>4</v>
      </c>
      <c r="M90" s="12">
        <f t="shared" si="5"/>
        <v>18</v>
      </c>
      <c r="N90" s="12">
        <f t="shared" si="6"/>
        <v>9</v>
      </c>
      <c r="O90" s="12">
        <f t="shared" si="7"/>
        <v>9</v>
      </c>
      <c r="P90" s="13">
        <f t="shared" si="8"/>
        <v>12.5</v>
      </c>
      <c r="Q90" s="12"/>
      <c r="R90" s="14"/>
      <c r="S90" s="15"/>
    </row>
    <row r="91" spans="1:19" x14ac:dyDescent="0.15">
      <c r="A91" s="3" t="s">
        <v>1105</v>
      </c>
      <c r="B91" s="4">
        <v>10</v>
      </c>
      <c r="C91" s="5">
        <v>40900042298</v>
      </c>
      <c r="D91" s="6" t="s">
        <v>1049</v>
      </c>
      <c r="E91" s="4" t="s">
        <v>1050</v>
      </c>
      <c r="F91" s="7" t="s">
        <v>1051</v>
      </c>
      <c r="G91" s="16" t="s">
        <v>1109</v>
      </c>
      <c r="H91" s="9">
        <v>1995</v>
      </c>
      <c r="I91" s="10"/>
      <c r="J91" s="11">
        <v>55</v>
      </c>
      <c r="K91" s="11">
        <v>41</v>
      </c>
      <c r="L91" s="11">
        <v>4</v>
      </c>
      <c r="M91" s="12">
        <f t="shared" si="5"/>
        <v>18</v>
      </c>
      <c r="N91" s="12">
        <f t="shared" si="6"/>
        <v>9</v>
      </c>
      <c r="O91" s="12">
        <f t="shared" si="7"/>
        <v>9</v>
      </c>
      <c r="P91" s="13">
        <v>0</v>
      </c>
      <c r="Q91" s="12"/>
      <c r="R91" s="14"/>
      <c r="S91" s="15"/>
    </row>
    <row r="92" spans="1:19" x14ac:dyDescent="0.15">
      <c r="A92" s="3" t="s">
        <v>1110</v>
      </c>
      <c r="B92" s="4"/>
      <c r="C92" s="5"/>
      <c r="D92" s="6">
        <v>3001086650</v>
      </c>
      <c r="E92" s="4" t="s">
        <v>1111</v>
      </c>
      <c r="F92" s="7" t="s">
        <v>1112</v>
      </c>
      <c r="G92" s="8" t="s">
        <v>1113</v>
      </c>
      <c r="H92" s="9"/>
      <c r="I92" s="18"/>
      <c r="J92" s="11">
        <v>30.5</v>
      </c>
      <c r="K92" s="11">
        <v>22</v>
      </c>
      <c r="L92" s="11">
        <v>3</v>
      </c>
      <c r="M92" s="12">
        <f t="shared" si="5"/>
        <v>0</v>
      </c>
      <c r="N92" s="12">
        <f t="shared" si="6"/>
        <v>0</v>
      </c>
      <c r="O92" s="12">
        <f t="shared" si="7"/>
        <v>0</v>
      </c>
      <c r="P92" s="13">
        <f t="shared" ref="P92:P131" si="9">P91+L92</f>
        <v>3</v>
      </c>
      <c r="Q92" s="12"/>
      <c r="R92" s="14" t="s">
        <v>925</v>
      </c>
      <c r="S92" s="15" t="s">
        <v>1114</v>
      </c>
    </row>
    <row r="93" spans="1:19" x14ac:dyDescent="0.15">
      <c r="A93" s="3" t="s">
        <v>1110</v>
      </c>
      <c r="B93" s="4"/>
      <c r="C93" s="5"/>
      <c r="D93" s="6">
        <v>3001086650</v>
      </c>
      <c r="E93" s="4" t="s">
        <v>1111</v>
      </c>
      <c r="F93" s="7" t="s">
        <v>1115</v>
      </c>
      <c r="G93" s="8" t="s">
        <v>1001</v>
      </c>
      <c r="H93" s="9"/>
      <c r="I93" s="18"/>
      <c r="J93" s="11">
        <v>30.5</v>
      </c>
      <c r="K93" s="11">
        <v>22</v>
      </c>
      <c r="L93" s="11">
        <v>3</v>
      </c>
      <c r="M93" s="12">
        <f t="shared" si="5"/>
        <v>0</v>
      </c>
      <c r="N93" s="12">
        <f t="shared" si="6"/>
        <v>0</v>
      </c>
      <c r="O93" s="12">
        <f t="shared" si="7"/>
        <v>0</v>
      </c>
      <c r="P93" s="13">
        <f t="shared" si="9"/>
        <v>6</v>
      </c>
      <c r="Q93" s="12"/>
      <c r="R93" s="14"/>
      <c r="S93" s="15"/>
    </row>
    <row r="94" spans="1:19" x14ac:dyDescent="0.15">
      <c r="A94" s="3" t="s">
        <v>1110</v>
      </c>
      <c r="B94" s="4"/>
      <c r="C94" s="5"/>
      <c r="D94" s="6">
        <v>3001086650</v>
      </c>
      <c r="E94" s="4" t="s">
        <v>1111</v>
      </c>
      <c r="F94" s="7" t="s">
        <v>1115</v>
      </c>
      <c r="G94" s="8" t="s">
        <v>1004</v>
      </c>
      <c r="H94" s="9"/>
      <c r="I94" s="18"/>
      <c r="J94" s="11">
        <v>30.5</v>
      </c>
      <c r="K94" s="11">
        <v>22</v>
      </c>
      <c r="L94" s="11">
        <v>3.5</v>
      </c>
      <c r="M94" s="12">
        <f t="shared" si="5"/>
        <v>0</v>
      </c>
      <c r="N94" s="12">
        <f t="shared" si="6"/>
        <v>0</v>
      </c>
      <c r="O94" s="12">
        <f t="shared" si="7"/>
        <v>0</v>
      </c>
      <c r="P94" s="13">
        <f t="shared" si="9"/>
        <v>9.5</v>
      </c>
      <c r="Q94" s="12"/>
      <c r="R94" s="14"/>
      <c r="S94" s="15"/>
    </row>
    <row r="95" spans="1:19" x14ac:dyDescent="0.15">
      <c r="A95" s="3" t="s">
        <v>1110</v>
      </c>
      <c r="B95" s="4"/>
      <c r="C95" s="5"/>
      <c r="D95" s="6">
        <v>3001086650</v>
      </c>
      <c r="E95" s="4" t="s">
        <v>1111</v>
      </c>
      <c r="F95" s="7" t="s">
        <v>1115</v>
      </c>
      <c r="G95" s="8" t="s">
        <v>1006</v>
      </c>
      <c r="H95" s="9"/>
      <c r="I95" s="18"/>
      <c r="J95" s="11">
        <v>30.5</v>
      </c>
      <c r="K95" s="11">
        <v>22</v>
      </c>
      <c r="L95" s="11">
        <v>2.5</v>
      </c>
      <c r="M95" s="12">
        <f t="shared" si="5"/>
        <v>0</v>
      </c>
      <c r="N95" s="12">
        <f t="shared" si="6"/>
        <v>0</v>
      </c>
      <c r="O95" s="12">
        <f t="shared" si="7"/>
        <v>0</v>
      </c>
      <c r="P95" s="13">
        <f t="shared" si="9"/>
        <v>12</v>
      </c>
      <c r="Q95" s="12"/>
      <c r="R95" s="14"/>
      <c r="S95" s="15"/>
    </row>
    <row r="96" spans="1:19" x14ac:dyDescent="0.15">
      <c r="A96" s="3" t="s">
        <v>1110</v>
      </c>
      <c r="B96" s="4"/>
      <c r="C96" s="5"/>
      <c r="D96" s="6">
        <v>3001086650</v>
      </c>
      <c r="E96" s="4" t="s">
        <v>1111</v>
      </c>
      <c r="F96" s="7" t="s">
        <v>1115</v>
      </c>
      <c r="G96" s="8" t="s">
        <v>1008</v>
      </c>
      <c r="H96" s="9"/>
      <c r="I96" s="18"/>
      <c r="J96" s="11">
        <v>30.5</v>
      </c>
      <c r="K96" s="11">
        <v>22</v>
      </c>
      <c r="L96" s="11">
        <v>2.5</v>
      </c>
      <c r="M96" s="12">
        <f t="shared" si="5"/>
        <v>0</v>
      </c>
      <c r="N96" s="12">
        <f t="shared" si="6"/>
        <v>0</v>
      </c>
      <c r="O96" s="12">
        <f t="shared" si="7"/>
        <v>0</v>
      </c>
      <c r="P96" s="13">
        <f t="shared" si="9"/>
        <v>14.5</v>
      </c>
      <c r="Q96" s="12"/>
      <c r="R96" s="14"/>
      <c r="S96" s="15"/>
    </row>
    <row r="97" spans="1:19" x14ac:dyDescent="0.15">
      <c r="A97" s="3" t="s">
        <v>1110</v>
      </c>
      <c r="B97" s="4"/>
      <c r="C97" s="5"/>
      <c r="D97" s="6">
        <v>3001086650</v>
      </c>
      <c r="E97" s="4" t="s">
        <v>1111</v>
      </c>
      <c r="F97" s="7" t="s">
        <v>1115</v>
      </c>
      <c r="G97" s="8" t="s">
        <v>1010</v>
      </c>
      <c r="H97" s="9"/>
      <c r="I97" s="18"/>
      <c r="J97" s="11">
        <v>30.5</v>
      </c>
      <c r="K97" s="11">
        <v>22</v>
      </c>
      <c r="L97" s="11">
        <v>2.5</v>
      </c>
      <c r="M97" s="12">
        <f t="shared" si="5"/>
        <v>0</v>
      </c>
      <c r="N97" s="12">
        <f t="shared" si="6"/>
        <v>0</v>
      </c>
      <c r="O97" s="12">
        <f t="shared" si="7"/>
        <v>0</v>
      </c>
      <c r="P97" s="13">
        <f t="shared" si="9"/>
        <v>17</v>
      </c>
      <c r="Q97" s="12"/>
      <c r="R97" s="14"/>
      <c r="S97" s="15"/>
    </row>
    <row r="98" spans="1:19" x14ac:dyDescent="0.15">
      <c r="A98" s="3" t="s">
        <v>1110</v>
      </c>
      <c r="B98" s="4"/>
      <c r="C98" s="5"/>
      <c r="D98" s="6">
        <v>3001086650</v>
      </c>
      <c r="E98" s="4" t="s">
        <v>1111</v>
      </c>
      <c r="F98" s="7" t="s">
        <v>1115</v>
      </c>
      <c r="G98" s="8" t="s">
        <v>1012</v>
      </c>
      <c r="H98" s="9"/>
      <c r="I98" s="18"/>
      <c r="J98" s="11">
        <v>30.5</v>
      </c>
      <c r="K98" s="11">
        <v>22</v>
      </c>
      <c r="L98" s="11">
        <v>3</v>
      </c>
      <c r="M98" s="12">
        <f t="shared" si="5"/>
        <v>0</v>
      </c>
      <c r="N98" s="12">
        <f t="shared" si="6"/>
        <v>0</v>
      </c>
      <c r="O98" s="12">
        <f t="shared" si="7"/>
        <v>0</v>
      </c>
      <c r="P98" s="13">
        <f t="shared" si="9"/>
        <v>20</v>
      </c>
      <c r="Q98" s="12"/>
      <c r="R98" s="14"/>
      <c r="S98" s="15"/>
    </row>
    <row r="99" spans="1:19" x14ac:dyDescent="0.15">
      <c r="A99" s="3" t="s">
        <v>1110</v>
      </c>
      <c r="B99" s="4"/>
      <c r="C99" s="5"/>
      <c r="D99" s="6">
        <v>3001086650</v>
      </c>
      <c r="E99" s="4" t="s">
        <v>1111</v>
      </c>
      <c r="F99" s="7" t="s">
        <v>1115</v>
      </c>
      <c r="G99" s="8" t="s">
        <v>1014</v>
      </c>
      <c r="H99" s="9"/>
      <c r="I99" s="18"/>
      <c r="J99" s="11">
        <v>30.5</v>
      </c>
      <c r="K99" s="11">
        <v>22</v>
      </c>
      <c r="L99" s="11">
        <v>3</v>
      </c>
      <c r="M99" s="12">
        <f t="shared" si="5"/>
        <v>0</v>
      </c>
      <c r="N99" s="12">
        <f t="shared" si="6"/>
        <v>0</v>
      </c>
      <c r="O99" s="12">
        <f t="shared" si="7"/>
        <v>0</v>
      </c>
      <c r="P99" s="13">
        <v>0</v>
      </c>
      <c r="Q99" s="12"/>
      <c r="R99" s="14"/>
      <c r="S99" s="15"/>
    </row>
    <row r="100" spans="1:19" x14ac:dyDescent="0.15">
      <c r="A100" s="3" t="s">
        <v>1116</v>
      </c>
      <c r="B100" s="4"/>
      <c r="C100" s="5"/>
      <c r="D100" s="6">
        <v>3001086650</v>
      </c>
      <c r="E100" s="4" t="s">
        <v>1111</v>
      </c>
      <c r="F100" s="7" t="s">
        <v>1115</v>
      </c>
      <c r="G100" s="8" t="s">
        <v>1016</v>
      </c>
      <c r="H100" s="9"/>
      <c r="I100" s="18"/>
      <c r="J100" s="11">
        <v>30.5</v>
      </c>
      <c r="K100" s="11">
        <v>22</v>
      </c>
      <c r="L100" s="11">
        <v>3.5</v>
      </c>
      <c r="M100" s="12">
        <f t="shared" si="5"/>
        <v>0</v>
      </c>
      <c r="N100" s="12">
        <f t="shared" si="6"/>
        <v>0</v>
      </c>
      <c r="O100" s="12">
        <f t="shared" si="7"/>
        <v>0</v>
      </c>
      <c r="P100" s="13">
        <f t="shared" si="9"/>
        <v>3.5</v>
      </c>
      <c r="Q100" s="12"/>
      <c r="R100" s="14"/>
      <c r="S100" s="15"/>
    </row>
    <row r="101" spans="1:19" x14ac:dyDescent="0.15">
      <c r="A101" s="3" t="s">
        <v>1116</v>
      </c>
      <c r="B101" s="4"/>
      <c r="C101" s="5"/>
      <c r="D101" s="6">
        <v>3001086651</v>
      </c>
      <c r="E101" s="4" t="s">
        <v>1117</v>
      </c>
      <c r="F101" s="7" t="s">
        <v>1115</v>
      </c>
      <c r="G101" s="8" t="s">
        <v>1118</v>
      </c>
      <c r="H101" s="9"/>
      <c r="I101" s="18"/>
      <c r="J101" s="11">
        <v>30.5</v>
      </c>
      <c r="K101" s="11">
        <v>22</v>
      </c>
      <c r="L101" s="11">
        <v>3.5</v>
      </c>
      <c r="M101" s="12">
        <f t="shared" si="5"/>
        <v>0</v>
      </c>
      <c r="N101" s="12">
        <f t="shared" si="6"/>
        <v>0</v>
      </c>
      <c r="O101" s="12">
        <f t="shared" si="7"/>
        <v>0</v>
      </c>
      <c r="P101" s="13">
        <f t="shared" si="9"/>
        <v>7</v>
      </c>
      <c r="Q101" s="12"/>
      <c r="R101" s="14"/>
      <c r="S101" s="15"/>
    </row>
    <row r="102" spans="1:19" x14ac:dyDescent="0.15">
      <c r="A102" s="3" t="s">
        <v>1116</v>
      </c>
      <c r="B102" s="4"/>
      <c r="C102" s="5"/>
      <c r="D102" s="6">
        <v>3001086651</v>
      </c>
      <c r="E102" s="4" t="s">
        <v>1111</v>
      </c>
      <c r="F102" s="7" t="s">
        <v>1115</v>
      </c>
      <c r="G102" s="8" t="s">
        <v>1119</v>
      </c>
      <c r="H102" s="9"/>
      <c r="I102" s="18"/>
      <c r="J102" s="11">
        <v>30.5</v>
      </c>
      <c r="K102" s="11">
        <v>22</v>
      </c>
      <c r="L102" s="11">
        <v>3.5</v>
      </c>
      <c r="M102" s="12">
        <f t="shared" si="5"/>
        <v>0</v>
      </c>
      <c r="N102" s="12">
        <f t="shared" si="6"/>
        <v>0</v>
      </c>
      <c r="O102" s="12">
        <f t="shared" si="7"/>
        <v>0</v>
      </c>
      <c r="P102" s="13">
        <f t="shared" si="9"/>
        <v>10.5</v>
      </c>
      <c r="Q102" s="12"/>
      <c r="R102" s="14"/>
      <c r="S102" s="15"/>
    </row>
    <row r="103" spans="1:19" x14ac:dyDescent="0.15">
      <c r="A103" s="3" t="s">
        <v>1116</v>
      </c>
      <c r="B103" s="4"/>
      <c r="C103" s="5"/>
      <c r="D103" s="6">
        <v>3001086651</v>
      </c>
      <c r="E103" s="4" t="s">
        <v>1111</v>
      </c>
      <c r="F103" s="7" t="s">
        <v>1115</v>
      </c>
      <c r="G103" s="8" t="s">
        <v>1120</v>
      </c>
      <c r="H103" s="9"/>
      <c r="I103" s="18"/>
      <c r="J103" s="11">
        <v>30.5</v>
      </c>
      <c r="K103" s="11">
        <v>22</v>
      </c>
      <c r="L103" s="11">
        <v>3.5</v>
      </c>
      <c r="M103" s="12">
        <f t="shared" si="5"/>
        <v>0</v>
      </c>
      <c r="N103" s="12">
        <f t="shared" si="6"/>
        <v>0</v>
      </c>
      <c r="O103" s="12">
        <f t="shared" si="7"/>
        <v>0</v>
      </c>
      <c r="P103" s="13">
        <f t="shared" si="9"/>
        <v>14</v>
      </c>
      <c r="Q103" s="12"/>
      <c r="R103" s="14"/>
      <c r="S103" s="15"/>
    </row>
    <row r="104" spans="1:19" x14ac:dyDescent="0.15">
      <c r="A104" s="3" t="s">
        <v>1116</v>
      </c>
      <c r="B104" s="4"/>
      <c r="C104" s="5"/>
      <c r="D104" s="6">
        <v>3001086651</v>
      </c>
      <c r="E104" s="4" t="s">
        <v>1111</v>
      </c>
      <c r="F104" s="7" t="s">
        <v>1115</v>
      </c>
      <c r="G104" s="8" t="s">
        <v>1121</v>
      </c>
      <c r="H104" s="9"/>
      <c r="I104" s="18"/>
      <c r="J104" s="11">
        <v>30.5</v>
      </c>
      <c r="K104" s="11">
        <v>22</v>
      </c>
      <c r="L104" s="11">
        <v>3.5</v>
      </c>
      <c r="M104" s="12">
        <f t="shared" si="5"/>
        <v>0</v>
      </c>
      <c r="N104" s="12">
        <f t="shared" si="6"/>
        <v>0</v>
      </c>
      <c r="O104" s="12">
        <f t="shared" si="7"/>
        <v>0</v>
      </c>
      <c r="P104" s="13">
        <f t="shared" si="9"/>
        <v>17.5</v>
      </c>
      <c r="Q104" s="12"/>
      <c r="R104" s="14"/>
      <c r="S104" s="15"/>
    </row>
    <row r="105" spans="1:19" x14ac:dyDescent="0.15">
      <c r="A105" s="3" t="s">
        <v>1116</v>
      </c>
      <c r="B105" s="4"/>
      <c r="C105" s="5"/>
      <c r="D105" s="6">
        <v>3001086651</v>
      </c>
      <c r="E105" s="4" t="s">
        <v>1111</v>
      </c>
      <c r="F105" s="7" t="s">
        <v>1115</v>
      </c>
      <c r="G105" s="8" t="s">
        <v>1122</v>
      </c>
      <c r="H105" s="9"/>
      <c r="I105" s="18"/>
      <c r="J105" s="11">
        <v>30.5</v>
      </c>
      <c r="K105" s="11">
        <v>22</v>
      </c>
      <c r="L105" s="11">
        <v>3</v>
      </c>
      <c r="M105" s="12">
        <f t="shared" si="5"/>
        <v>0</v>
      </c>
      <c r="N105" s="12">
        <f t="shared" si="6"/>
        <v>0</v>
      </c>
      <c r="O105" s="12">
        <f t="shared" si="7"/>
        <v>0</v>
      </c>
      <c r="P105" s="13">
        <f t="shared" si="9"/>
        <v>20.5</v>
      </c>
      <c r="Q105" s="12"/>
      <c r="R105" s="14"/>
      <c r="S105" s="15"/>
    </row>
    <row r="106" spans="1:19" x14ac:dyDescent="0.15">
      <c r="A106" s="3" t="s">
        <v>1116</v>
      </c>
      <c r="B106" s="4"/>
      <c r="C106" s="5"/>
      <c r="D106" s="6">
        <v>3001086651</v>
      </c>
      <c r="E106" s="4" t="s">
        <v>1111</v>
      </c>
      <c r="F106" s="7" t="s">
        <v>1115</v>
      </c>
      <c r="G106" s="8" t="s">
        <v>1123</v>
      </c>
      <c r="H106" s="9"/>
      <c r="I106" s="18"/>
      <c r="J106" s="11">
        <v>30.5</v>
      </c>
      <c r="K106" s="11">
        <v>22</v>
      </c>
      <c r="L106" s="11">
        <v>2.5</v>
      </c>
      <c r="M106" s="12">
        <f t="shared" si="5"/>
        <v>0</v>
      </c>
      <c r="N106" s="12">
        <f t="shared" si="6"/>
        <v>0</v>
      </c>
      <c r="O106" s="12">
        <f t="shared" si="7"/>
        <v>0</v>
      </c>
      <c r="P106" s="13">
        <v>0</v>
      </c>
      <c r="Q106" s="12"/>
      <c r="R106" s="14"/>
      <c r="S106" s="15"/>
    </row>
    <row r="107" spans="1:19" x14ac:dyDescent="0.15">
      <c r="A107" s="3" t="s">
        <v>1124</v>
      </c>
      <c r="B107" s="4"/>
      <c r="C107" s="5"/>
      <c r="D107" s="6">
        <v>3001086651</v>
      </c>
      <c r="E107" s="4" t="s">
        <v>1111</v>
      </c>
      <c r="F107" s="7" t="s">
        <v>1115</v>
      </c>
      <c r="G107" s="8" t="s">
        <v>1125</v>
      </c>
      <c r="H107" s="9"/>
      <c r="I107" s="18"/>
      <c r="J107" s="11">
        <v>30.5</v>
      </c>
      <c r="K107" s="11">
        <v>22</v>
      </c>
      <c r="L107" s="11">
        <v>3</v>
      </c>
      <c r="M107" s="12">
        <f t="shared" ref="M107:M131" si="10">N107+O107</f>
        <v>0</v>
      </c>
      <c r="N107" s="12">
        <f t="shared" ref="N107:N131" si="11">IF(J107&gt;44,9,0)</f>
        <v>0</v>
      </c>
      <c r="O107" s="12">
        <f t="shared" ref="O107:O131" si="12">IF(K107&gt;31.5,9,0)</f>
        <v>0</v>
      </c>
      <c r="P107" s="13">
        <f t="shared" si="9"/>
        <v>3</v>
      </c>
      <c r="Q107" s="12"/>
      <c r="R107" s="14"/>
      <c r="S107" s="15"/>
    </row>
    <row r="108" spans="1:19" x14ac:dyDescent="0.15">
      <c r="A108" s="3" t="s">
        <v>1124</v>
      </c>
      <c r="B108" s="4"/>
      <c r="C108" s="5"/>
      <c r="D108" s="6">
        <v>3001086651</v>
      </c>
      <c r="E108" s="4" t="s">
        <v>1111</v>
      </c>
      <c r="F108" s="7" t="s">
        <v>1115</v>
      </c>
      <c r="G108" s="8" t="s">
        <v>1126</v>
      </c>
      <c r="H108" s="9"/>
      <c r="I108" s="18"/>
      <c r="J108" s="11">
        <v>30.5</v>
      </c>
      <c r="K108" s="11">
        <v>22</v>
      </c>
      <c r="L108" s="11">
        <v>3.5</v>
      </c>
      <c r="M108" s="12">
        <f t="shared" si="10"/>
        <v>0</v>
      </c>
      <c r="N108" s="12">
        <f t="shared" si="11"/>
        <v>0</v>
      </c>
      <c r="O108" s="12">
        <f t="shared" si="12"/>
        <v>0</v>
      </c>
      <c r="P108" s="13">
        <f t="shared" si="9"/>
        <v>6.5</v>
      </c>
      <c r="Q108" s="12"/>
      <c r="R108" s="14"/>
      <c r="S108" s="15"/>
    </row>
    <row r="109" spans="1:19" x14ac:dyDescent="0.15">
      <c r="A109" s="3" t="s">
        <v>1124</v>
      </c>
      <c r="B109" s="4"/>
      <c r="C109" s="5"/>
      <c r="D109" s="6">
        <v>3001086651</v>
      </c>
      <c r="E109" s="4" t="s">
        <v>1111</v>
      </c>
      <c r="F109" s="7" t="s">
        <v>1115</v>
      </c>
      <c r="G109" s="8" t="s">
        <v>1127</v>
      </c>
      <c r="H109" s="9"/>
      <c r="I109" s="18"/>
      <c r="J109" s="11">
        <v>30.5</v>
      </c>
      <c r="K109" s="11">
        <v>22</v>
      </c>
      <c r="L109" s="11">
        <v>2</v>
      </c>
      <c r="M109" s="12">
        <f t="shared" si="10"/>
        <v>0</v>
      </c>
      <c r="N109" s="12">
        <f t="shared" si="11"/>
        <v>0</v>
      </c>
      <c r="O109" s="12">
        <f t="shared" si="12"/>
        <v>0</v>
      </c>
      <c r="P109" s="13">
        <f t="shared" si="9"/>
        <v>8.5</v>
      </c>
      <c r="Q109" s="12"/>
      <c r="R109" s="14"/>
      <c r="S109" s="15"/>
    </row>
    <row r="110" spans="1:19" x14ac:dyDescent="0.15">
      <c r="A110" s="3" t="s">
        <v>1124</v>
      </c>
      <c r="B110" s="4"/>
      <c r="C110" s="5"/>
      <c r="D110" s="19">
        <v>3001086652</v>
      </c>
      <c r="E110" s="4" t="s">
        <v>1128</v>
      </c>
      <c r="F110" s="7" t="s">
        <v>1129</v>
      </c>
      <c r="G110" s="8" t="s">
        <v>1113</v>
      </c>
      <c r="H110" s="9"/>
      <c r="I110" s="18"/>
      <c r="J110" s="11">
        <v>30.5</v>
      </c>
      <c r="K110" s="11">
        <v>22</v>
      </c>
      <c r="L110" s="11">
        <v>3</v>
      </c>
      <c r="M110" s="12">
        <f t="shared" si="10"/>
        <v>0</v>
      </c>
      <c r="N110" s="12">
        <f t="shared" si="11"/>
        <v>0</v>
      </c>
      <c r="O110" s="12">
        <f t="shared" si="12"/>
        <v>0</v>
      </c>
      <c r="P110" s="13">
        <f t="shared" si="9"/>
        <v>11.5</v>
      </c>
      <c r="Q110" s="12"/>
      <c r="R110" s="14" t="s">
        <v>925</v>
      </c>
      <c r="S110" s="15" t="s">
        <v>1130</v>
      </c>
    </row>
    <row r="111" spans="1:19" x14ac:dyDescent="0.15">
      <c r="A111" s="3" t="s">
        <v>1124</v>
      </c>
      <c r="B111" s="4"/>
      <c r="C111" s="5"/>
      <c r="D111" s="6">
        <v>3001086652</v>
      </c>
      <c r="E111" s="4" t="s">
        <v>1128</v>
      </c>
      <c r="F111" s="7" t="s">
        <v>1131</v>
      </c>
      <c r="G111" s="8" t="s">
        <v>1001</v>
      </c>
      <c r="H111" s="9"/>
      <c r="I111" s="18"/>
      <c r="J111" s="11">
        <v>30.5</v>
      </c>
      <c r="K111" s="11">
        <v>22</v>
      </c>
      <c r="L111" s="11">
        <v>3</v>
      </c>
      <c r="M111" s="12">
        <f t="shared" si="10"/>
        <v>0</v>
      </c>
      <c r="N111" s="12">
        <f t="shared" si="11"/>
        <v>0</v>
      </c>
      <c r="O111" s="12">
        <f t="shared" si="12"/>
        <v>0</v>
      </c>
      <c r="P111" s="13">
        <f t="shared" si="9"/>
        <v>14.5</v>
      </c>
      <c r="Q111" s="12"/>
      <c r="R111" s="14"/>
      <c r="S111" s="15"/>
    </row>
    <row r="112" spans="1:19" x14ac:dyDescent="0.15">
      <c r="A112" s="3" t="s">
        <v>1124</v>
      </c>
      <c r="B112" s="4"/>
      <c r="C112" s="5"/>
      <c r="D112" s="6">
        <v>3001086652</v>
      </c>
      <c r="E112" s="4" t="s">
        <v>1128</v>
      </c>
      <c r="F112" s="7" t="s">
        <v>1131</v>
      </c>
      <c r="G112" s="8" t="s">
        <v>1004</v>
      </c>
      <c r="H112" s="9"/>
      <c r="I112" s="18"/>
      <c r="J112" s="11">
        <v>30.5</v>
      </c>
      <c r="K112" s="11">
        <v>22</v>
      </c>
      <c r="L112" s="11">
        <v>2.5</v>
      </c>
      <c r="M112" s="12">
        <f t="shared" si="10"/>
        <v>0</v>
      </c>
      <c r="N112" s="12">
        <f t="shared" si="11"/>
        <v>0</v>
      </c>
      <c r="O112" s="12">
        <f t="shared" si="12"/>
        <v>0</v>
      </c>
      <c r="P112" s="13">
        <f t="shared" si="9"/>
        <v>17</v>
      </c>
      <c r="Q112" s="12"/>
      <c r="R112" s="14"/>
      <c r="S112" s="15"/>
    </row>
    <row r="113" spans="1:19" x14ac:dyDescent="0.15">
      <c r="A113" s="3" t="s">
        <v>1124</v>
      </c>
      <c r="B113" s="4"/>
      <c r="C113" s="5"/>
      <c r="D113" s="6">
        <v>3001086652</v>
      </c>
      <c r="E113" s="4" t="s">
        <v>1128</v>
      </c>
      <c r="F113" s="7" t="s">
        <v>1131</v>
      </c>
      <c r="G113" s="8" t="s">
        <v>801</v>
      </c>
      <c r="H113" s="9"/>
      <c r="I113" s="18"/>
      <c r="J113" s="11">
        <v>30.5</v>
      </c>
      <c r="K113" s="11">
        <v>22</v>
      </c>
      <c r="L113" s="11">
        <v>3</v>
      </c>
      <c r="M113" s="12">
        <f t="shared" si="10"/>
        <v>0</v>
      </c>
      <c r="N113" s="12">
        <f t="shared" si="11"/>
        <v>0</v>
      </c>
      <c r="O113" s="12">
        <f t="shared" si="12"/>
        <v>0</v>
      </c>
      <c r="P113" s="13">
        <f t="shared" si="9"/>
        <v>20</v>
      </c>
      <c r="Q113" s="12"/>
      <c r="R113" s="14"/>
      <c r="S113" s="15"/>
    </row>
    <row r="114" spans="1:19" x14ac:dyDescent="0.15">
      <c r="A114" s="3" t="s">
        <v>1124</v>
      </c>
      <c r="B114" s="4"/>
      <c r="C114" s="5"/>
      <c r="D114" s="6">
        <v>3001086652</v>
      </c>
      <c r="E114" s="4" t="s">
        <v>1128</v>
      </c>
      <c r="F114" s="7" t="s">
        <v>1131</v>
      </c>
      <c r="G114" s="8" t="s">
        <v>1132</v>
      </c>
      <c r="H114" s="9"/>
      <c r="I114" s="18"/>
      <c r="J114" s="11">
        <v>30.5</v>
      </c>
      <c r="K114" s="11">
        <v>22</v>
      </c>
      <c r="L114" s="11">
        <v>3</v>
      </c>
      <c r="M114" s="12">
        <f t="shared" si="10"/>
        <v>0</v>
      </c>
      <c r="N114" s="12">
        <f t="shared" si="11"/>
        <v>0</v>
      </c>
      <c r="O114" s="12">
        <f t="shared" si="12"/>
        <v>0</v>
      </c>
      <c r="P114" s="13">
        <v>0</v>
      </c>
      <c r="Q114" s="12"/>
      <c r="R114" s="14"/>
      <c r="S114" s="15"/>
    </row>
    <row r="115" spans="1:19" x14ac:dyDescent="0.15">
      <c r="A115" s="3" t="s">
        <v>1133</v>
      </c>
      <c r="B115" s="4"/>
      <c r="C115" s="5"/>
      <c r="D115" s="6">
        <v>3001086652</v>
      </c>
      <c r="E115" s="4" t="s">
        <v>1128</v>
      </c>
      <c r="F115" s="7" t="s">
        <v>1131</v>
      </c>
      <c r="G115" s="8" t="s">
        <v>1134</v>
      </c>
      <c r="H115" s="9"/>
      <c r="I115" s="18"/>
      <c r="J115" s="11">
        <v>30.5</v>
      </c>
      <c r="K115" s="11">
        <v>22</v>
      </c>
      <c r="L115" s="11">
        <v>3</v>
      </c>
      <c r="M115" s="12">
        <f t="shared" si="10"/>
        <v>0</v>
      </c>
      <c r="N115" s="12">
        <f t="shared" si="11"/>
        <v>0</v>
      </c>
      <c r="O115" s="12">
        <f t="shared" si="12"/>
        <v>0</v>
      </c>
      <c r="P115" s="13">
        <f t="shared" si="9"/>
        <v>3</v>
      </c>
      <c r="Q115" s="12"/>
      <c r="R115" s="14"/>
      <c r="S115" s="15"/>
    </row>
    <row r="116" spans="1:19" x14ac:dyDescent="0.15">
      <c r="A116" s="3" t="s">
        <v>1133</v>
      </c>
      <c r="B116" s="4"/>
      <c r="C116" s="5"/>
      <c r="D116" s="6">
        <v>3001086652</v>
      </c>
      <c r="E116" s="4" t="s">
        <v>1128</v>
      </c>
      <c r="F116" s="7" t="s">
        <v>1131</v>
      </c>
      <c r="G116" s="8" t="s">
        <v>1135</v>
      </c>
      <c r="H116" s="9"/>
      <c r="I116" s="18"/>
      <c r="J116" s="11">
        <v>30.5</v>
      </c>
      <c r="K116" s="11">
        <v>22</v>
      </c>
      <c r="L116" s="11">
        <v>3</v>
      </c>
      <c r="M116" s="12">
        <f t="shared" si="10"/>
        <v>0</v>
      </c>
      <c r="N116" s="12">
        <f t="shared" si="11"/>
        <v>0</v>
      </c>
      <c r="O116" s="12">
        <f t="shared" si="12"/>
        <v>0</v>
      </c>
      <c r="P116" s="13">
        <f t="shared" si="9"/>
        <v>6</v>
      </c>
      <c r="Q116" s="12"/>
      <c r="R116" s="14"/>
      <c r="S116" s="15"/>
    </row>
    <row r="117" spans="1:19" x14ac:dyDescent="0.15">
      <c r="A117" s="3" t="s">
        <v>1133</v>
      </c>
      <c r="B117" s="4"/>
      <c r="C117" s="5"/>
      <c r="D117" s="6">
        <v>3001086652</v>
      </c>
      <c r="E117" s="4" t="s">
        <v>1128</v>
      </c>
      <c r="F117" s="7" t="s">
        <v>1131</v>
      </c>
      <c r="G117" s="8" t="s">
        <v>1136</v>
      </c>
      <c r="H117" s="9"/>
      <c r="I117" s="18"/>
      <c r="J117" s="11">
        <v>30.5</v>
      </c>
      <c r="K117" s="11">
        <v>22</v>
      </c>
      <c r="L117" s="11">
        <v>2</v>
      </c>
      <c r="M117" s="12">
        <f t="shared" si="10"/>
        <v>0</v>
      </c>
      <c r="N117" s="12">
        <f t="shared" si="11"/>
        <v>0</v>
      </c>
      <c r="O117" s="12">
        <f t="shared" si="12"/>
        <v>0</v>
      </c>
      <c r="P117" s="13">
        <f t="shared" si="9"/>
        <v>8</v>
      </c>
      <c r="Q117" s="12"/>
      <c r="R117" s="14"/>
      <c r="S117" s="15"/>
    </row>
    <row r="118" spans="1:19" x14ac:dyDescent="0.15">
      <c r="A118" s="3" t="s">
        <v>1133</v>
      </c>
      <c r="B118" s="4"/>
      <c r="C118" s="5"/>
      <c r="D118" s="6">
        <v>3001086652</v>
      </c>
      <c r="E118" s="4" t="s">
        <v>1128</v>
      </c>
      <c r="F118" s="7" t="s">
        <v>1131</v>
      </c>
      <c r="G118" s="8" t="s">
        <v>1137</v>
      </c>
      <c r="H118" s="9"/>
      <c r="I118" s="18"/>
      <c r="J118" s="11">
        <v>30.5</v>
      </c>
      <c r="K118" s="11">
        <v>22</v>
      </c>
      <c r="L118" s="11">
        <v>2.5</v>
      </c>
      <c r="M118" s="12">
        <f t="shared" si="10"/>
        <v>0</v>
      </c>
      <c r="N118" s="12">
        <f t="shared" si="11"/>
        <v>0</v>
      </c>
      <c r="O118" s="12">
        <f t="shared" si="12"/>
        <v>0</v>
      </c>
      <c r="P118" s="13">
        <f t="shared" si="9"/>
        <v>10.5</v>
      </c>
      <c r="Q118" s="12"/>
      <c r="R118" s="14"/>
      <c r="S118" s="15"/>
    </row>
    <row r="119" spans="1:19" x14ac:dyDescent="0.15">
      <c r="A119" s="3" t="s">
        <v>1133</v>
      </c>
      <c r="B119" s="4"/>
      <c r="C119" s="5"/>
      <c r="D119" s="6">
        <v>3001086652</v>
      </c>
      <c r="E119" s="4" t="s">
        <v>1128</v>
      </c>
      <c r="F119" s="7" t="s">
        <v>1131</v>
      </c>
      <c r="G119" s="8" t="s">
        <v>1118</v>
      </c>
      <c r="H119" s="9"/>
      <c r="I119" s="18"/>
      <c r="J119" s="11">
        <v>30.5</v>
      </c>
      <c r="K119" s="11">
        <v>22</v>
      </c>
      <c r="L119" s="11">
        <v>2</v>
      </c>
      <c r="M119" s="12">
        <f t="shared" si="10"/>
        <v>0</v>
      </c>
      <c r="N119" s="12">
        <f t="shared" si="11"/>
        <v>0</v>
      </c>
      <c r="O119" s="12">
        <f t="shared" si="12"/>
        <v>0</v>
      </c>
      <c r="P119" s="13">
        <f t="shared" si="9"/>
        <v>12.5</v>
      </c>
      <c r="Q119" s="12"/>
      <c r="R119" s="14"/>
      <c r="S119" s="15"/>
    </row>
    <row r="120" spans="1:19" x14ac:dyDescent="0.15">
      <c r="A120" s="3" t="s">
        <v>1133</v>
      </c>
      <c r="B120" s="4"/>
      <c r="C120" s="5"/>
      <c r="D120" s="6">
        <v>3001086652</v>
      </c>
      <c r="E120" s="4" t="s">
        <v>1128</v>
      </c>
      <c r="F120" s="7" t="s">
        <v>1131</v>
      </c>
      <c r="G120" s="8" t="s">
        <v>1119</v>
      </c>
      <c r="H120" s="9"/>
      <c r="I120" s="18"/>
      <c r="J120" s="11">
        <v>30.5</v>
      </c>
      <c r="K120" s="11">
        <v>22</v>
      </c>
      <c r="L120" s="11">
        <v>2</v>
      </c>
      <c r="M120" s="12">
        <f t="shared" si="10"/>
        <v>0</v>
      </c>
      <c r="N120" s="12">
        <f t="shared" si="11"/>
        <v>0</v>
      </c>
      <c r="O120" s="12">
        <f t="shared" si="12"/>
        <v>0</v>
      </c>
      <c r="P120" s="13">
        <f t="shared" si="9"/>
        <v>14.5</v>
      </c>
      <c r="Q120" s="12"/>
      <c r="R120" s="14"/>
      <c r="S120" s="15"/>
    </row>
    <row r="121" spans="1:19" x14ac:dyDescent="0.15">
      <c r="A121" s="3" t="s">
        <v>1133</v>
      </c>
      <c r="B121" s="4"/>
      <c r="C121" s="5"/>
      <c r="D121" s="6">
        <v>3001086652</v>
      </c>
      <c r="E121" s="4" t="s">
        <v>1128</v>
      </c>
      <c r="F121" s="7" t="s">
        <v>1131</v>
      </c>
      <c r="G121" s="8" t="s">
        <v>1127</v>
      </c>
      <c r="H121" s="9"/>
      <c r="I121" s="18"/>
      <c r="J121" s="11">
        <v>30.5</v>
      </c>
      <c r="K121" s="11">
        <v>22</v>
      </c>
      <c r="L121" s="11">
        <v>2</v>
      </c>
      <c r="M121" s="12">
        <f t="shared" si="10"/>
        <v>0</v>
      </c>
      <c r="N121" s="12">
        <f t="shared" si="11"/>
        <v>0</v>
      </c>
      <c r="O121" s="12">
        <f t="shared" si="12"/>
        <v>0</v>
      </c>
      <c r="P121" s="13">
        <f t="shared" si="9"/>
        <v>16.5</v>
      </c>
      <c r="Q121" s="12"/>
      <c r="R121" s="14"/>
      <c r="S121" s="15"/>
    </row>
    <row r="122" spans="1:19" x14ac:dyDescent="0.15">
      <c r="A122" s="3" t="s">
        <v>1133</v>
      </c>
      <c r="B122" s="4"/>
      <c r="C122" s="5"/>
      <c r="D122" s="19">
        <v>3001086251</v>
      </c>
      <c r="E122" s="4" t="s">
        <v>1138</v>
      </c>
      <c r="F122" s="7" t="s">
        <v>1139</v>
      </c>
      <c r="G122" s="8" t="s">
        <v>1113</v>
      </c>
      <c r="H122" s="9"/>
      <c r="I122" s="18"/>
      <c r="J122" s="11">
        <v>30.5</v>
      </c>
      <c r="K122" s="11">
        <v>22</v>
      </c>
      <c r="L122" s="11">
        <v>3</v>
      </c>
      <c r="M122" s="12">
        <f t="shared" si="10"/>
        <v>0</v>
      </c>
      <c r="N122" s="12">
        <f t="shared" si="11"/>
        <v>0</v>
      </c>
      <c r="O122" s="12">
        <f t="shared" si="12"/>
        <v>0</v>
      </c>
      <c r="P122" s="13">
        <f t="shared" si="9"/>
        <v>19.5</v>
      </c>
      <c r="Q122" s="12"/>
      <c r="R122" s="14" t="s">
        <v>926</v>
      </c>
      <c r="S122" s="15" t="s">
        <v>1140</v>
      </c>
    </row>
    <row r="123" spans="1:19" x14ac:dyDescent="0.15">
      <c r="A123" s="3" t="s">
        <v>1133</v>
      </c>
      <c r="B123" s="4"/>
      <c r="C123" s="5"/>
      <c r="D123" s="6">
        <v>3001086251</v>
      </c>
      <c r="E123" s="4" t="s">
        <v>1138</v>
      </c>
      <c r="F123" s="7" t="s">
        <v>1141</v>
      </c>
      <c r="G123" s="8" t="s">
        <v>1001</v>
      </c>
      <c r="H123" s="9"/>
      <c r="I123" s="18"/>
      <c r="J123" s="11">
        <v>30.5</v>
      </c>
      <c r="K123" s="11">
        <v>22</v>
      </c>
      <c r="L123" s="11">
        <v>2.5</v>
      </c>
      <c r="M123" s="12">
        <f t="shared" si="10"/>
        <v>0</v>
      </c>
      <c r="N123" s="12">
        <f t="shared" si="11"/>
        <v>0</v>
      </c>
      <c r="O123" s="12">
        <f t="shared" si="12"/>
        <v>0</v>
      </c>
      <c r="P123" s="13">
        <f t="shared" si="9"/>
        <v>22</v>
      </c>
      <c r="Q123" s="12"/>
      <c r="R123" s="14"/>
      <c r="S123" s="15"/>
    </row>
    <row r="124" spans="1:19" x14ac:dyDescent="0.15">
      <c r="A124" s="3" t="s">
        <v>1133</v>
      </c>
      <c r="B124" s="4"/>
      <c r="C124" s="5"/>
      <c r="D124" s="6">
        <v>3001086251</v>
      </c>
      <c r="E124" s="4" t="s">
        <v>1142</v>
      </c>
      <c r="F124" s="7" t="s">
        <v>1141</v>
      </c>
      <c r="G124" s="8" t="s">
        <v>1004</v>
      </c>
      <c r="H124" s="9"/>
      <c r="I124" s="18"/>
      <c r="J124" s="11">
        <v>30.5</v>
      </c>
      <c r="K124" s="11">
        <v>22</v>
      </c>
      <c r="L124" s="11">
        <v>1.5</v>
      </c>
      <c r="M124" s="12">
        <f t="shared" si="10"/>
        <v>0</v>
      </c>
      <c r="N124" s="12">
        <f t="shared" si="11"/>
        <v>0</v>
      </c>
      <c r="O124" s="12">
        <f t="shared" si="12"/>
        <v>0</v>
      </c>
      <c r="P124" s="13">
        <v>0</v>
      </c>
      <c r="Q124" s="12"/>
      <c r="R124" s="14"/>
      <c r="S124" s="15"/>
    </row>
    <row r="125" spans="1:19" x14ac:dyDescent="0.15">
      <c r="A125" s="3" t="s">
        <v>1143</v>
      </c>
      <c r="B125" s="4"/>
      <c r="C125" s="5"/>
      <c r="D125" s="6">
        <v>3001086251</v>
      </c>
      <c r="E125" s="4" t="s">
        <v>1142</v>
      </c>
      <c r="F125" s="7" t="s">
        <v>1141</v>
      </c>
      <c r="G125" s="8" t="s">
        <v>1006</v>
      </c>
      <c r="H125" s="9"/>
      <c r="I125" s="18"/>
      <c r="J125" s="11">
        <v>30.5</v>
      </c>
      <c r="K125" s="11">
        <v>22</v>
      </c>
      <c r="L125" s="11">
        <v>3</v>
      </c>
      <c r="M125" s="12">
        <f t="shared" si="10"/>
        <v>0</v>
      </c>
      <c r="N125" s="12">
        <f t="shared" si="11"/>
        <v>0</v>
      </c>
      <c r="O125" s="12">
        <f t="shared" si="12"/>
        <v>0</v>
      </c>
      <c r="P125" s="13">
        <f t="shared" si="9"/>
        <v>3</v>
      </c>
      <c r="Q125" s="12"/>
      <c r="R125" s="14"/>
      <c r="S125" s="15"/>
    </row>
    <row r="126" spans="1:19" x14ac:dyDescent="0.15">
      <c r="A126" s="3" t="s">
        <v>1143</v>
      </c>
      <c r="B126" s="4"/>
      <c r="C126" s="5"/>
      <c r="D126" s="6">
        <v>3001086251</v>
      </c>
      <c r="E126" s="4" t="s">
        <v>1142</v>
      </c>
      <c r="F126" s="7" t="s">
        <v>1141</v>
      </c>
      <c r="G126" s="8" t="s">
        <v>1132</v>
      </c>
      <c r="H126" s="9"/>
      <c r="I126" s="18"/>
      <c r="J126" s="11">
        <v>30.5</v>
      </c>
      <c r="K126" s="11">
        <v>22</v>
      </c>
      <c r="L126" s="11">
        <v>3.5</v>
      </c>
      <c r="M126" s="12">
        <f t="shared" si="10"/>
        <v>0</v>
      </c>
      <c r="N126" s="12">
        <f t="shared" si="11"/>
        <v>0</v>
      </c>
      <c r="O126" s="12">
        <f t="shared" si="12"/>
        <v>0</v>
      </c>
      <c r="P126" s="13">
        <f t="shared" si="9"/>
        <v>6.5</v>
      </c>
      <c r="Q126" s="12"/>
      <c r="R126" s="14"/>
      <c r="S126" s="15"/>
    </row>
    <row r="127" spans="1:19" x14ac:dyDescent="0.15">
      <c r="A127" s="3" t="s">
        <v>1143</v>
      </c>
      <c r="B127" s="4"/>
      <c r="C127" s="5"/>
      <c r="D127" s="6">
        <v>3001086251</v>
      </c>
      <c r="E127" s="4" t="s">
        <v>1142</v>
      </c>
      <c r="F127" s="7" t="s">
        <v>1141</v>
      </c>
      <c r="G127" s="8" t="s">
        <v>1134</v>
      </c>
      <c r="H127" s="9"/>
      <c r="I127" s="18"/>
      <c r="J127" s="11">
        <v>30.5</v>
      </c>
      <c r="K127" s="11">
        <v>22</v>
      </c>
      <c r="L127" s="11">
        <v>3.5</v>
      </c>
      <c r="M127" s="12">
        <f t="shared" si="10"/>
        <v>0</v>
      </c>
      <c r="N127" s="12">
        <f t="shared" si="11"/>
        <v>0</v>
      </c>
      <c r="O127" s="12">
        <f t="shared" si="12"/>
        <v>0</v>
      </c>
      <c r="P127" s="13">
        <f t="shared" si="9"/>
        <v>10</v>
      </c>
      <c r="Q127" s="12"/>
      <c r="R127" s="14"/>
      <c r="S127" s="15"/>
    </row>
    <row r="128" spans="1:19" x14ac:dyDescent="0.15">
      <c r="A128" s="3" t="s">
        <v>1143</v>
      </c>
      <c r="B128" s="4"/>
      <c r="C128" s="5"/>
      <c r="D128" s="6">
        <v>3001086251</v>
      </c>
      <c r="E128" s="4" t="s">
        <v>1142</v>
      </c>
      <c r="F128" s="7" t="s">
        <v>1141</v>
      </c>
      <c r="G128" s="8" t="s">
        <v>1135</v>
      </c>
      <c r="H128" s="9"/>
      <c r="I128" s="18"/>
      <c r="J128" s="11">
        <v>30.5</v>
      </c>
      <c r="K128" s="11">
        <v>22</v>
      </c>
      <c r="L128" s="11">
        <v>3</v>
      </c>
      <c r="M128" s="12">
        <f t="shared" si="10"/>
        <v>0</v>
      </c>
      <c r="N128" s="12">
        <f t="shared" si="11"/>
        <v>0</v>
      </c>
      <c r="O128" s="12">
        <f t="shared" si="12"/>
        <v>0</v>
      </c>
      <c r="P128" s="13">
        <f t="shared" si="9"/>
        <v>13</v>
      </c>
      <c r="Q128" s="12"/>
      <c r="R128" s="14"/>
      <c r="S128" s="15"/>
    </row>
    <row r="129" spans="1:19" x14ac:dyDescent="0.15">
      <c r="A129" s="3" t="s">
        <v>1143</v>
      </c>
      <c r="B129" s="4"/>
      <c r="C129" s="5"/>
      <c r="D129" s="6">
        <v>3001086251</v>
      </c>
      <c r="E129" s="4" t="s">
        <v>1142</v>
      </c>
      <c r="F129" s="7" t="s">
        <v>1141</v>
      </c>
      <c r="G129" s="8" t="s">
        <v>1136</v>
      </c>
      <c r="H129" s="9"/>
      <c r="I129" s="18"/>
      <c r="J129" s="11">
        <v>30.5</v>
      </c>
      <c r="K129" s="11">
        <v>22</v>
      </c>
      <c r="L129" s="11">
        <v>2.5</v>
      </c>
      <c r="M129" s="12">
        <f t="shared" si="10"/>
        <v>0</v>
      </c>
      <c r="N129" s="12">
        <f t="shared" si="11"/>
        <v>0</v>
      </c>
      <c r="O129" s="12">
        <f t="shared" si="12"/>
        <v>0</v>
      </c>
      <c r="P129" s="13">
        <f t="shared" si="9"/>
        <v>15.5</v>
      </c>
      <c r="Q129" s="12"/>
      <c r="R129" s="14"/>
      <c r="S129" s="15"/>
    </row>
    <row r="130" spans="1:19" x14ac:dyDescent="0.15">
      <c r="A130" s="3" t="s">
        <v>1143</v>
      </c>
      <c r="B130" s="4"/>
      <c r="C130" s="5"/>
      <c r="D130" s="6">
        <v>3001086251</v>
      </c>
      <c r="E130" s="4" t="s">
        <v>1142</v>
      </c>
      <c r="F130" s="7" t="s">
        <v>1141</v>
      </c>
      <c r="G130" s="8" t="s">
        <v>1137</v>
      </c>
      <c r="H130" s="9"/>
      <c r="I130" s="18"/>
      <c r="J130" s="11">
        <v>30.5</v>
      </c>
      <c r="K130" s="11">
        <v>22</v>
      </c>
      <c r="L130" s="11">
        <v>2.5</v>
      </c>
      <c r="M130" s="12">
        <f t="shared" si="10"/>
        <v>0</v>
      </c>
      <c r="N130" s="12">
        <f t="shared" si="11"/>
        <v>0</v>
      </c>
      <c r="O130" s="12">
        <f t="shared" si="12"/>
        <v>0</v>
      </c>
      <c r="P130" s="13">
        <f t="shared" si="9"/>
        <v>18</v>
      </c>
      <c r="Q130" s="12"/>
      <c r="R130" s="14"/>
      <c r="S130" s="15"/>
    </row>
    <row r="131" spans="1:19" x14ac:dyDescent="0.15">
      <c r="A131" s="20" t="s">
        <v>1143</v>
      </c>
      <c r="B131" s="21"/>
      <c r="C131" s="22"/>
      <c r="D131" s="23">
        <v>3001086251</v>
      </c>
      <c r="E131" s="21" t="s">
        <v>1142</v>
      </c>
      <c r="F131" s="24" t="s">
        <v>1141</v>
      </c>
      <c r="G131" s="25" t="s">
        <v>1118</v>
      </c>
      <c r="H131" s="26"/>
      <c r="I131" s="27"/>
      <c r="J131" s="28">
        <v>30.5</v>
      </c>
      <c r="K131" s="28">
        <v>22</v>
      </c>
      <c r="L131" s="28">
        <v>2.5</v>
      </c>
      <c r="M131" s="29">
        <f t="shared" si="10"/>
        <v>0</v>
      </c>
      <c r="N131" s="29">
        <f t="shared" si="11"/>
        <v>0</v>
      </c>
      <c r="O131" s="29">
        <f t="shared" si="12"/>
        <v>0</v>
      </c>
      <c r="P131" s="30">
        <f t="shared" si="9"/>
        <v>20.5</v>
      </c>
      <c r="Q131" s="29"/>
      <c r="R131" s="31"/>
      <c r="S131" s="32"/>
    </row>
    <row r="133" spans="1:19" x14ac:dyDescent="0.15">
      <c r="A133" s="33"/>
      <c r="G133" s="37"/>
      <c r="H133" s="37"/>
      <c r="I133" s="38"/>
      <c r="O133" s="33"/>
      <c r="P133" s="33"/>
      <c r="Q133" s="40"/>
      <c r="R133" s="2"/>
      <c r="S133" s="33"/>
    </row>
    <row r="134" spans="1:19" x14ac:dyDescent="0.15">
      <c r="A134" s="33"/>
      <c r="G134" s="37"/>
      <c r="H134" s="37"/>
      <c r="I134" s="38"/>
      <c r="O134" s="33"/>
      <c r="P134" s="33"/>
      <c r="Q134" s="40"/>
      <c r="R134" s="2"/>
      <c r="S134" s="33"/>
    </row>
    <row r="135" spans="1:19" x14ac:dyDescent="0.15">
      <c r="A135" s="33"/>
      <c r="G135" s="37"/>
      <c r="H135" s="37"/>
      <c r="I135" s="38"/>
      <c r="J135" s="41"/>
      <c r="O135" s="33"/>
      <c r="P135" s="33"/>
      <c r="Q135" s="40"/>
      <c r="R135" s="2"/>
      <c r="S135" s="33"/>
    </row>
    <row r="136" spans="1:19" x14ac:dyDescent="0.15">
      <c r="A136" s="33"/>
      <c r="G136" s="37"/>
      <c r="H136" s="37"/>
      <c r="I136" s="38"/>
      <c r="J136" s="41"/>
      <c r="O136" s="33"/>
      <c r="P136" s="33"/>
      <c r="Q136" s="40"/>
      <c r="R136" s="2"/>
      <c r="S136" s="33"/>
    </row>
  </sheetData>
  <phoneticPr fontId="1"/>
  <conditionalFormatting sqref="J2 K132 K137:K1048576">
    <cfRule type="expression" dxfId="28" priority="4">
      <formula>"&gt;44"</formula>
    </cfRule>
  </conditionalFormatting>
  <conditionalFormatting sqref="K2 L132 L137:L1048576">
    <cfRule type="expression" dxfId="27" priority="3">
      <formula>"&gt;31.5"</formula>
    </cfRule>
  </conditionalFormatting>
  <conditionalFormatting sqref="N132:N1048576 M2:M131">
    <cfRule type="cellIs" dxfId="26" priority="2" operator="greaterThan">
      <formula>1</formula>
    </cfRule>
  </conditionalFormatting>
  <conditionalFormatting sqref="A3:S131">
    <cfRule type="expression" dxfId="25" priority="5">
      <formula>$D3&lt;&gt;$D4</formula>
    </cfRule>
  </conditionalFormatting>
  <conditionalFormatting sqref="A2:S131">
    <cfRule type="expression" dxfId="24" priority="8">
      <formula>$D2&lt;&gt;$D3</formula>
    </cfRule>
  </conditionalFormatting>
  <printOptions gridLines="1"/>
  <pageMargins left="0.43307086614173229" right="0.43307086614173229" top="0.55118110236220474" bottom="0.55118110236220474" header="0.31496062992125984" footer="0.31496062992125984"/>
  <pageSetup paperSize="9" fitToHeight="0" orientation="landscape" r:id="rId1"/>
  <headerFooter>
    <oddHeader>&amp;C人図→総合図
搬入リスト</oddHeader>
    <oddFooter>&amp;P / &amp;N ページ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人図→総図　和雑誌</vt:lpstr>
      <vt:lpstr>人図→総図　和雑誌（大型）</vt:lpstr>
      <vt:lpstr>'人図→総図　和雑誌'!Print_Area</vt:lpstr>
      <vt:lpstr>'人図→総図　和雑誌（大型）'!Print_Area</vt:lpstr>
      <vt:lpstr>'人図→総図　和雑誌'!Print_Titles</vt:lpstr>
      <vt:lpstr>'人図→総図　和雑誌（大型）'!Print_Titles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図書室</dc:creator>
  <cp:lastModifiedBy>f</cp:lastModifiedBy>
  <cp:lastPrinted>2016-03-03T05:49:38Z</cp:lastPrinted>
  <dcterms:created xsi:type="dcterms:W3CDTF">2015-09-18T02:37:56Z</dcterms:created>
  <dcterms:modified xsi:type="dcterms:W3CDTF">2016-03-11T08:58:54Z</dcterms:modified>
</cp:coreProperties>
</file>